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観光事業\学生団体誘致委員会\04_R4 (2022)\07_ホームページ\モデルコース更新\"/>
    </mc:Choice>
  </mc:AlternateContent>
  <bookViews>
    <workbookView xWindow="-120" yWindow="-120" windowWidth="20730" windowHeight="11160" tabRatio="641"/>
  </bookViews>
  <sheets>
    <sheet name="旅程表(愛知岐阜)" sheetId="67" r:id="rId1"/>
    <sheet name="旅程表(愛知岐阜) (2)" sheetId="68" r:id="rId2"/>
    <sheet name="旅程表(愛知岐阜) (3)" sheetId="69" r:id="rId3"/>
    <sheet name="旅程表(愛知岐阜) (4)" sheetId="70" r:id="rId4"/>
  </sheets>
  <definedNames>
    <definedName name="_xlnm.Print_Area" localSheetId="0">'旅程表(愛知岐阜)'!$A$1:$Q$41</definedName>
    <definedName name="_xlnm.Print_Area" localSheetId="1">'旅程表(愛知岐阜) (2)'!$A$1:$Q$41</definedName>
    <definedName name="_xlnm.Print_Area" localSheetId="2">'旅程表(愛知岐阜) (3)'!$A$1:$Q$41</definedName>
    <definedName name="_xlnm.Print_Area" localSheetId="3">'旅程表(愛知岐阜) (4)'!$A$1:$Q$41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70" l="1"/>
  <c r="B34" i="70"/>
  <c r="B31" i="70"/>
  <c r="B28" i="70"/>
  <c r="B25" i="70"/>
  <c r="B22" i="70"/>
  <c r="B19" i="70"/>
  <c r="B16" i="70"/>
  <c r="B13" i="70"/>
  <c r="B4" i="70"/>
  <c r="B37" i="69"/>
  <c r="B34" i="69"/>
  <c r="B31" i="69"/>
  <c r="B28" i="69"/>
  <c r="B25" i="69"/>
  <c r="B22" i="69"/>
  <c r="B19" i="69"/>
  <c r="B16" i="69"/>
  <c r="B13" i="69"/>
  <c r="B4" i="69"/>
  <c r="B37" i="68"/>
  <c r="B34" i="68"/>
  <c r="B31" i="68"/>
  <c r="B28" i="68"/>
  <c r="B25" i="68"/>
  <c r="B22" i="68"/>
  <c r="B19" i="68"/>
  <c r="B16" i="68"/>
  <c r="B13" i="68"/>
  <c r="B4" i="68"/>
  <c r="B37" i="67"/>
  <c r="B34" i="67"/>
  <c r="B31" i="67"/>
  <c r="B28" i="67"/>
  <c r="B25" i="67"/>
  <c r="B22" i="67"/>
  <c r="B19" i="67"/>
  <c r="B16" i="67"/>
  <c r="B13" i="67"/>
  <c r="B4" i="67"/>
</calcChain>
</file>

<file path=xl/sharedStrings.xml><?xml version="1.0" encoding="utf-8"?>
<sst xmlns="http://schemas.openxmlformats.org/spreadsheetml/2006/main" count="143" uniqueCount="78">
  <si>
    <t>様</t>
  </si>
  <si>
    <t>備考</t>
  </si>
  <si>
    <t>作成日：</t>
    <rPh sb="0" eb="3">
      <t>サクセイビ</t>
    </rPh>
    <phoneticPr fontId="5"/>
  </si>
  <si>
    <t>日次</t>
    <phoneticPr fontId="5"/>
  </si>
  <si>
    <t>月日</t>
    <phoneticPr fontId="5"/>
  </si>
  <si>
    <t>　　</t>
    <phoneticPr fontId="4"/>
  </si>
  <si>
    <t>　</t>
    <phoneticPr fontId="4"/>
  </si>
  <si>
    <t>モデルコース</t>
    <phoneticPr fontId="5"/>
  </si>
  <si>
    <t>〒519-0609　　伊勢市二見町茶屋111-1　　</t>
    <phoneticPr fontId="4"/>
  </si>
  <si>
    <t>ＴＥＬ：0596-44-0800　ＦＡＸ：0596-42-2929</t>
    <phoneticPr fontId="4"/>
  </si>
  <si>
    <t>◎　参加人員：</t>
    <rPh sb="2" eb="4">
      <t>サンカ</t>
    </rPh>
    <rPh sb="4" eb="6">
      <t>ジンイン</t>
    </rPh>
    <phoneticPr fontId="5"/>
  </si>
  <si>
    <t>◎　旅行期間：</t>
    <phoneticPr fontId="4"/>
  </si>
  <si>
    <t>◎　行　　先：</t>
    <phoneticPr fontId="5"/>
  </si>
  <si>
    <t>伊勢志摩学生団体誘致委員会</t>
    <phoneticPr fontId="4"/>
  </si>
  <si>
    <t xml:space="preserve">バス（車）　 ―――― 　　　　列車　 ＋＋＋＋ 　　　　船舶　 ～～～～ 　　　　徒歩　 ・・・・ </t>
    <rPh sb="3" eb="4">
      <t>クルマ</t>
    </rPh>
    <rPh sb="16" eb="18">
      <t>レッシャ</t>
    </rPh>
    <rPh sb="29" eb="31">
      <t>センパク</t>
    </rPh>
    <rPh sb="42" eb="44">
      <t>トホ</t>
    </rPh>
    <phoneticPr fontId="4"/>
  </si>
  <si>
    <t>宿泊/食事</t>
    <rPh sb="0" eb="2">
      <t>シュクハク</t>
    </rPh>
    <rPh sb="3" eb="5">
      <t>ショクジ</t>
    </rPh>
    <phoneticPr fontId="4"/>
  </si>
  <si>
    <t>行　　 　　　程</t>
    <phoneticPr fontId="5"/>
  </si>
  <si>
    <t>２０・・年・・月・・日（　）～・・月・・日（　）</t>
    <rPh sb="4" eb="5">
      <t>ネン</t>
    </rPh>
    <rPh sb="7" eb="8">
      <t>ガツ</t>
    </rPh>
    <rPh sb="10" eb="11">
      <t>ヒ</t>
    </rPh>
    <rPh sb="17" eb="18">
      <t>ガツ</t>
    </rPh>
    <rPh sb="20" eb="21">
      <t>ニチ</t>
    </rPh>
    <phoneticPr fontId="4"/>
  </si>
  <si>
    <t>児童・・・名（男子・・・名・女子・・・名）　教職員・・名</t>
    <rPh sb="0" eb="2">
      <t>ジドウ</t>
    </rPh>
    <rPh sb="5" eb="6">
      <t>メイ</t>
    </rPh>
    <rPh sb="7" eb="9">
      <t>ダンシ</t>
    </rPh>
    <rPh sb="12" eb="13">
      <t>メイ</t>
    </rPh>
    <rPh sb="14" eb="16">
      <t>ジョシ</t>
    </rPh>
    <rPh sb="19" eb="20">
      <t>メイ</t>
    </rPh>
    <rPh sb="22" eb="25">
      <t>キョウショクイン</t>
    </rPh>
    <rPh sb="27" eb="28">
      <t>メイ</t>
    </rPh>
    <phoneticPr fontId="4"/>
  </si>
  <si>
    <t>　昼食/内宮前</t>
    <rPh sb="1" eb="3">
      <t>チュウショク</t>
    </rPh>
    <rPh sb="4" eb="7">
      <t>ナイクウマエ</t>
    </rPh>
    <phoneticPr fontId="4"/>
  </si>
  <si>
    <t>　昼食/各自自由</t>
    <rPh sb="1" eb="3">
      <t>チュウショク</t>
    </rPh>
    <rPh sb="4" eb="6">
      <t>カクジ</t>
    </rPh>
    <rPh sb="6" eb="8">
      <t>ジユウ</t>
    </rPh>
    <phoneticPr fontId="4"/>
  </si>
  <si>
    <t>　昼食/答志島</t>
    <rPh sb="1" eb="3">
      <t>チュウショク</t>
    </rPh>
    <rPh sb="4" eb="7">
      <t>トウシジマ</t>
    </rPh>
    <phoneticPr fontId="4"/>
  </si>
  <si>
    <t>　最寄IC ――― 学校</t>
    <phoneticPr fontId="4"/>
  </si>
  <si>
    <t>　宿泊/鳥羽・小浜・安楽島ほか</t>
    <rPh sb="1" eb="3">
      <t>シュクハク</t>
    </rPh>
    <rPh sb="4" eb="6">
      <t>トバ</t>
    </rPh>
    <rPh sb="7" eb="9">
      <t>オハマ</t>
    </rPh>
    <rPh sb="10" eb="13">
      <t>アラシマ</t>
    </rPh>
    <phoneticPr fontId="4"/>
  </si>
  <si>
    <t>１泊２日（旅館・ホテル１泊、船・車中０泊）</t>
    <rPh sb="1" eb="2">
      <t>ハク</t>
    </rPh>
    <rPh sb="3" eb="4">
      <t>ニチ</t>
    </rPh>
    <rPh sb="5" eb="7">
      <t>リョカン</t>
    </rPh>
    <rPh sb="12" eb="13">
      <t>ハク</t>
    </rPh>
    <rPh sb="14" eb="15">
      <t>フネ</t>
    </rPh>
    <rPh sb="16" eb="18">
      <t>シャチュウ</t>
    </rPh>
    <rPh sb="19" eb="20">
      <t>ハク</t>
    </rPh>
    <phoneticPr fontId="4"/>
  </si>
  <si>
    <t>　宿泊/伊勢市内</t>
    <rPh sb="1" eb="3">
      <t>シュクハク</t>
    </rPh>
    <rPh sb="4" eb="8">
      <t>イセシナイ</t>
    </rPh>
    <phoneticPr fontId="4"/>
  </si>
  <si>
    <t>　昼食/さとうみ庵</t>
    <rPh sb="1" eb="3">
      <t>チュウショク</t>
    </rPh>
    <rPh sb="8" eb="9">
      <t>アン</t>
    </rPh>
    <phoneticPr fontId="4"/>
  </si>
  <si>
    <t>　佐田浜桟橋 ――― 鳥羽（泊）</t>
    <phoneticPr fontId="4"/>
  </si>
  <si>
    <t>　15:45～16:00　　　　16:10頃</t>
    <phoneticPr fontId="4"/>
  </si>
  <si>
    <t>　昼食/忍者キングダム</t>
    <rPh sb="1" eb="3">
      <t>チュウショク</t>
    </rPh>
    <rPh sb="4" eb="6">
      <t>ニンジャ</t>
    </rPh>
    <phoneticPr fontId="4"/>
  </si>
  <si>
    <t>　宿舎 ――（パールロード）―― 鳥羽展望台（展望） ―― 海の博物館（見学） ―― 麻生の浦大橋 ―― 池の浦IC ―（鳥羽二見ライン）―</t>
    <rPh sb="1" eb="3">
      <t>シュクシャ</t>
    </rPh>
    <rPh sb="17" eb="19">
      <t>トバ</t>
    </rPh>
    <rPh sb="19" eb="22">
      <t>テンボウダイ</t>
    </rPh>
    <rPh sb="22" eb="26">
      <t>テンボウ</t>
    </rPh>
    <rPh sb="30" eb="31">
      <t>ウミ</t>
    </rPh>
    <rPh sb="32" eb="35">
      <t>ハクブツカン</t>
    </rPh>
    <rPh sb="35" eb="39">
      <t>ケンガク</t>
    </rPh>
    <rPh sb="43" eb="44">
      <t>アサ</t>
    </rPh>
    <rPh sb="44" eb="45">
      <t>セイ</t>
    </rPh>
    <rPh sb="46" eb="47">
      <t>ウラ</t>
    </rPh>
    <rPh sb="47" eb="49">
      <t>オオハシ</t>
    </rPh>
    <rPh sb="53" eb="54">
      <t>イケ</t>
    </rPh>
    <rPh sb="55" eb="56">
      <t>ウラ</t>
    </rPh>
    <rPh sb="61" eb="63">
      <t>トバ</t>
    </rPh>
    <rPh sb="63" eb="65">
      <t>フタミ</t>
    </rPh>
    <phoneticPr fontId="4"/>
  </si>
  <si>
    <t>　8:30　　　　　　　　　　　　　　　　8:40～9:00　　　　　　　9:10～10:10</t>
    <phoneticPr fontId="4"/>
  </si>
  <si>
    <t>　宿泊/鳥羽市相差</t>
    <rPh sb="1" eb="3">
      <t>シュクハク</t>
    </rPh>
    <rPh sb="4" eb="7">
      <t>トバシ</t>
    </rPh>
    <rPh sb="7" eb="9">
      <t>オウサツ</t>
    </rPh>
    <phoneticPr fontId="4"/>
  </si>
  <si>
    <t>　宿泊/的矢・賢島・浜島など</t>
    <rPh sb="1" eb="3">
      <t>シュクハク</t>
    </rPh>
    <rPh sb="4" eb="6">
      <t>マトヤ</t>
    </rPh>
    <rPh sb="7" eb="9">
      <t>カシコジマ</t>
    </rPh>
    <rPh sb="10" eb="12">
      <t>ハマジマ</t>
    </rPh>
    <phoneticPr fontId="4"/>
  </si>
  <si>
    <t>　学校 ――― 最寄IC ――― 御在所ＳＡ（休） ―（東名阪・伊勢道）― 伊勢IC ―（鳥羽二見ライン）― 二見IC ――― 伊勢忍者キングダム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rPh sb="38" eb="40">
      <t>イセ</t>
    </rPh>
    <rPh sb="55" eb="57">
      <t>フタミ</t>
    </rPh>
    <phoneticPr fontId="4"/>
  </si>
  <si>
    <t>　　　　　　　　　　　　　　　9:45～10:00</t>
    <phoneticPr fontId="4"/>
  </si>
  <si>
    <t>　（昼食・見学/忍者体験） ――― 二見夫婦岩（見学） ･･････ 伊勢シーパラダイス（見学） ――― 伊勢市（泊）</t>
    <rPh sb="35" eb="37">
      <t>イセ</t>
    </rPh>
    <rPh sb="44" eb="48">
      <t>ケンガク</t>
    </rPh>
    <phoneticPr fontId="4"/>
  </si>
  <si>
    <t>　11:30～12:15　～　14:40　　　　　　　14:45～15:25　　　　　　　　　 　15:30～17:00　　　　　　17:20頃</t>
    <phoneticPr fontId="4"/>
  </si>
  <si>
    <t>　･････ おはらい町（散策） ―― 伊勢西IC ―（東名阪・伊勢道）― 御在所ＳＡ（休） ――― 最寄IC ――― 学校</t>
    <rPh sb="11" eb="12">
      <t>マチ</t>
    </rPh>
    <rPh sb="12" eb="16">
      <t>サンサク</t>
    </rPh>
    <rPh sb="22" eb="23">
      <t>ニシ</t>
    </rPh>
    <phoneticPr fontId="4"/>
  </si>
  <si>
    <t>　　　　　　13:00～13:30　　　　　　　　　　　　　　　　 　　　　　15:00～15:15</t>
    <phoneticPr fontId="4"/>
  </si>
  <si>
    <t>　学校 ――― 最寄IC ――― 御在所ＳＡ（休） ―（東名阪・伊勢道）― 多気ＰＡ（休） ―― 伊勢IC ―（鳥羽二見ライン）― 白木IC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rPh sb="38" eb="40">
      <t>タキ</t>
    </rPh>
    <rPh sb="42" eb="45">
      <t>キュウ</t>
    </rPh>
    <rPh sb="49" eb="51">
      <t>イセ</t>
    </rPh>
    <rPh sb="56" eb="58">
      <t>トバ</t>
    </rPh>
    <rPh sb="58" eb="60">
      <t>フタミ</t>
    </rPh>
    <rPh sb="66" eb="68">
      <t>シラキ</t>
    </rPh>
    <phoneticPr fontId="4"/>
  </si>
  <si>
    <t>　　　　　　　　　　　　　　　9:45～10:00　　　　　　　　　　　　　　11:15～11:30</t>
    <phoneticPr fontId="4"/>
  </si>
  <si>
    <t>　昼食/志摩自然学校</t>
    <rPh sb="1" eb="3">
      <t>チュウショク</t>
    </rPh>
    <rPh sb="4" eb="6">
      <t>シマ</t>
    </rPh>
    <rPh sb="6" eb="10">
      <t>シゼンガッコウ</t>
    </rPh>
    <phoneticPr fontId="4"/>
  </si>
  <si>
    <t>　　　　　　　　　　　　11:10～12:30　　　　　12:30～13:15　　　　　　　　13:15～13:45</t>
    <phoneticPr fontId="4"/>
  </si>
  <si>
    <t>　伊勢IC ――― 伊勢神宮・内宮（拝観） ･･････ 内宮前（昼食） ･･････ おはらい町（散策） ――― 伊勢西IC ――（伊勢道・東名阪）――</t>
    <rPh sb="1" eb="3">
      <t>イセ</t>
    </rPh>
    <rPh sb="10" eb="14">
      <t>イセジングウ</t>
    </rPh>
    <rPh sb="15" eb="17">
      <t>ナイクウ</t>
    </rPh>
    <rPh sb="17" eb="21">
      <t>ハイカン</t>
    </rPh>
    <rPh sb="29" eb="32">
      <t>ナイクウマエ</t>
    </rPh>
    <rPh sb="32" eb="36">
      <t>ヒル</t>
    </rPh>
    <rPh sb="48" eb="49">
      <t>マチ</t>
    </rPh>
    <rPh sb="49" eb="53">
      <t>サンサク</t>
    </rPh>
    <rPh sb="58" eb="61">
      <t>イセニシ</t>
    </rPh>
    <rPh sb="71" eb="74">
      <t>ヒガシメイハン</t>
    </rPh>
    <phoneticPr fontId="4"/>
  </si>
  <si>
    <t>　――― 御在所ＳＡ（休） ――― 最寄IC ――― 学校</t>
    <phoneticPr fontId="4"/>
  </si>
  <si>
    <t>　　　　　　15:15～15:30</t>
    <phoneticPr fontId="4"/>
  </si>
  <si>
    <t>　学校 ――― 最寄IC ――― 御在所ＳＡ（休） ―（東名阪・伊勢道）― 多気ＰＡ（休） ―― 伊勢IC ――（鳥羽二見ライン）―― 池の浦IC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rPh sb="38" eb="40">
      <t>タキ</t>
    </rPh>
    <rPh sb="42" eb="45">
      <t>キュウ</t>
    </rPh>
    <rPh sb="49" eb="51">
      <t>イセ</t>
    </rPh>
    <rPh sb="57" eb="59">
      <t>トバ</t>
    </rPh>
    <rPh sb="59" eb="61">
      <t>フタミ</t>
    </rPh>
    <rPh sb="68" eb="69">
      <t>イケ</t>
    </rPh>
    <rPh sb="70" eb="71">
      <t>ウラ</t>
    </rPh>
    <phoneticPr fontId="4"/>
  </si>
  <si>
    <t>　　　　　　　　　　　　　　　8:45～9:00　　　　　　　　　　　　　　　10:15～10:30</t>
    <phoneticPr fontId="4"/>
  </si>
  <si>
    <t>　佐田浜桟橋 ～～（チャーター便）～～ 答志島 ･･････ 魚市場（見学） ･････ 島内（昼食） ･････ 魚市場（入札体験） ～～（チャーター便）</t>
    <phoneticPr fontId="4"/>
  </si>
  <si>
    <t xml:space="preserve">                      </t>
    <phoneticPr fontId="4"/>
  </si>
  <si>
    <t>　　※　漁村から発見するＳＤＧｓプログラム　※     ◇　入札体験・漁業従事者とのディスカッション　◇</t>
    <phoneticPr fontId="4"/>
  </si>
  <si>
    <t>　11:00～11:30　　　　　　　　　　　　12:00～　　 　12:20～12:30　   　　12:30～13:00 　          13:00～13:50　～15:15</t>
    <phoneticPr fontId="4"/>
  </si>
  <si>
    <t>　宿舎 ――― ミキモト真珠島（見学） ―― 池の浦IC ―（鳥羽二見ライン）― 伊勢IC ――― 伊勢神宮・内宮（拝観） ･･････ 内宮前（昼食）</t>
    <rPh sb="1" eb="3">
      <t>シュクシャ</t>
    </rPh>
    <rPh sb="12" eb="14">
      <t>シンジュ</t>
    </rPh>
    <rPh sb="14" eb="15">
      <t>シマ</t>
    </rPh>
    <rPh sb="15" eb="19">
      <t>ケンガク</t>
    </rPh>
    <rPh sb="23" eb="24">
      <t>イケ</t>
    </rPh>
    <rPh sb="25" eb="26">
      <t>ウラ</t>
    </rPh>
    <rPh sb="31" eb="33">
      <t>トバ</t>
    </rPh>
    <rPh sb="33" eb="35">
      <t>フタミ</t>
    </rPh>
    <rPh sb="41" eb="43">
      <t>イセ</t>
    </rPh>
    <phoneticPr fontId="4"/>
  </si>
  <si>
    <t>　――― 伊勢西IC ―（東名阪・伊勢道）― 御在所ＳＡ（休） ――― 最寄IC ――― 学校</t>
    <rPh sb="7" eb="8">
      <t>ニシ</t>
    </rPh>
    <rPh sb="45" eb="47">
      <t>ガッコウ</t>
    </rPh>
    <phoneticPr fontId="4"/>
  </si>
  <si>
    <t>　　　　　　　　　　　　　　　　　　　　　　14:45～15:00</t>
    <phoneticPr fontId="4"/>
  </si>
  <si>
    <t>　学校 ――― 最寄IC ――― 御在所ＳＡ（休） ―（東名阪・伊勢道）― 多気ＰＡ（休） ―― 伊勢IC ―（鳥羽二見ライン）― 白木IC ――</t>
    <rPh sb="1" eb="3">
      <t>ガッコウ</t>
    </rPh>
    <rPh sb="8" eb="10">
      <t>モヨ</t>
    </rPh>
    <rPh sb="17" eb="20">
      <t>ゴザイショ</t>
    </rPh>
    <rPh sb="22" eb="25">
      <t>キュウ</t>
    </rPh>
    <rPh sb="28" eb="31">
      <t>ヒガシメイハン</t>
    </rPh>
    <rPh sb="32" eb="35">
      <t>イセドウ</t>
    </rPh>
    <phoneticPr fontId="4"/>
  </si>
  <si>
    <t>　　　　　　　　　　　　　　　8:45～9:00　　　　　　　　　　　　　　　　10:15～10:30</t>
    <phoneticPr fontId="4"/>
  </si>
  <si>
    <t>　8:15　　　　　　　　　　　8:30～　　　　　　　　8:50～9:10　　　　　　　　　　　　9:25～10:00　　　</t>
    <phoneticPr fontId="4"/>
  </si>
  <si>
    <t>　宿舎 ――― 横山ビジターセンター ･･････ 横山展望台（展望） ･･････ 横山ビジターセンター（見学） ――― 志摩スペイン村（自由昼食・</t>
    <rPh sb="1" eb="3">
      <t>シュクシャ</t>
    </rPh>
    <rPh sb="8" eb="10">
      <t>ヨコヤマ</t>
    </rPh>
    <rPh sb="26" eb="28">
      <t>ヨコヤマ</t>
    </rPh>
    <rPh sb="28" eb="31">
      <t>テンボウダイ</t>
    </rPh>
    <rPh sb="31" eb="35">
      <t>テンボウ</t>
    </rPh>
    <rPh sb="43" eb="45">
      <t>ヨコヤマ</t>
    </rPh>
    <rPh sb="53" eb="57">
      <t>ケンガク</t>
    </rPh>
    <rPh sb="62" eb="64">
      <t>シマ</t>
    </rPh>
    <rPh sb="68" eb="69">
      <t>ムラ</t>
    </rPh>
    <rPh sb="70" eb="72">
      <t>ジユウ</t>
    </rPh>
    <phoneticPr fontId="4"/>
  </si>
  <si>
    <t>シーカヤック体験と海の博物館・伊勢神宮</t>
    <rPh sb="6" eb="8">
      <t>タイケン</t>
    </rPh>
    <rPh sb="9" eb="10">
      <t>ウミ</t>
    </rPh>
    <rPh sb="11" eb="14">
      <t>ハクブツカン</t>
    </rPh>
    <rPh sb="15" eb="19">
      <t>イセジングウ</t>
    </rPh>
    <phoneticPr fontId="4"/>
  </si>
  <si>
    <t>かまぼこ作り・忍者体験と伊勢シーパラダイス・二見ヶ浦・伊勢神宮</t>
    <rPh sb="4" eb="5">
      <t>ツク</t>
    </rPh>
    <rPh sb="7" eb="11">
      <t>ニンジャタイケン</t>
    </rPh>
    <rPh sb="12" eb="14">
      <t>イセ</t>
    </rPh>
    <rPh sb="22" eb="26">
      <t>フタミガウラ</t>
    </rPh>
    <rPh sb="27" eb="31">
      <t>イセジングウ</t>
    </rPh>
    <phoneticPr fontId="4"/>
  </si>
  <si>
    <t>漁村から発見するＳＤＧｓとミキモト真珠島・伊勢神宮</t>
    <rPh sb="17" eb="20">
      <t>シンジュシマ</t>
    </rPh>
    <rPh sb="21" eb="25">
      <t>イセジングウ</t>
    </rPh>
    <phoneticPr fontId="4"/>
  </si>
  <si>
    <t>海女小屋体験・真珠体験とサミット記念館・スペイン村・横山展望台</t>
    <rPh sb="0" eb="4">
      <t>アマゴヤ</t>
    </rPh>
    <rPh sb="4" eb="6">
      <t>タイケン</t>
    </rPh>
    <rPh sb="7" eb="9">
      <t>シンジュ</t>
    </rPh>
    <rPh sb="9" eb="11">
      <t>タイケン</t>
    </rPh>
    <rPh sb="16" eb="19">
      <t>キネンカン</t>
    </rPh>
    <rPh sb="24" eb="25">
      <t>ムラ</t>
    </rPh>
    <rPh sb="26" eb="28">
      <t>ヨコヤマ</t>
    </rPh>
    <rPh sb="28" eb="31">
      <t>テンボウダイ</t>
    </rPh>
    <phoneticPr fontId="4"/>
  </si>
  <si>
    <t>　・見学） ――― 白木IC ――（鳥羽二見ライン）―― 伊勢IC ――― 多気ＰＡ（休） ――（東名阪・伊勢道）―― 御在所ＳＡ（休） ―――</t>
    <rPh sb="10" eb="12">
      <t>シラキ</t>
    </rPh>
    <rPh sb="18" eb="20">
      <t>トバ</t>
    </rPh>
    <rPh sb="20" eb="22">
      <t>フタミ</t>
    </rPh>
    <rPh sb="29" eb="31">
      <t>イセ</t>
    </rPh>
    <rPh sb="38" eb="40">
      <t>タキ</t>
    </rPh>
    <rPh sb="42" eb="45">
      <t>キュウ</t>
    </rPh>
    <phoneticPr fontId="4"/>
  </si>
  <si>
    <t>　10:20～13:00　　　　　　　　　　　　　　　　　　　　　　　　　　　13:15～13:30　　　　　　　　　　　　　　　　14:30～14:45</t>
    <phoneticPr fontId="4"/>
  </si>
  <si>
    <t>愛知・岐阜　発　（伊勢市泊）１泊２日</t>
    <rPh sb="0" eb="2">
      <t>アイチ</t>
    </rPh>
    <rPh sb="3" eb="5">
      <t>ギフ</t>
    </rPh>
    <rPh sb="6" eb="7">
      <t>ハツ</t>
    </rPh>
    <rPh sb="9" eb="12">
      <t>イセシ</t>
    </rPh>
    <rPh sb="12" eb="13">
      <t>ハク</t>
    </rPh>
    <phoneticPr fontId="4"/>
  </si>
  <si>
    <t>愛知・岐阜　発　（相差泊）１泊２日</t>
    <rPh sb="0" eb="2">
      <t>アイチ</t>
    </rPh>
    <rPh sb="3" eb="5">
      <t>ギフ</t>
    </rPh>
    <rPh sb="6" eb="7">
      <t>ハツ</t>
    </rPh>
    <rPh sb="9" eb="11">
      <t>オウサツ</t>
    </rPh>
    <rPh sb="11" eb="12">
      <t>ハク</t>
    </rPh>
    <phoneticPr fontId="4"/>
  </si>
  <si>
    <t>　――― 志摩自然学校（昼食・シーカヤック体験） ――― 大王﨑灯台（参観） ――（パールロード）―― 鳥羽市/相差（泊）</t>
    <rPh sb="21" eb="23">
      <t>タイケン</t>
    </rPh>
    <rPh sb="29" eb="32">
      <t>ダイオウザキ</t>
    </rPh>
    <rPh sb="32" eb="34">
      <t>トウダイ</t>
    </rPh>
    <rPh sb="35" eb="37">
      <t>サンカン</t>
    </rPh>
    <rPh sb="52" eb="55">
      <t>トバシ</t>
    </rPh>
    <rPh sb="56" eb="58">
      <t>オウサツ</t>
    </rPh>
    <rPh sb="58" eb="61">
      <t>ハク</t>
    </rPh>
    <phoneticPr fontId="4"/>
  </si>
  <si>
    <t>　　　　　　　　　　12:45～13:30　13:30～15:00　　　　　　　15:10～16:20　　　　　　　　　　　　　　　　　　17:10頃</t>
    <rPh sb="74" eb="75">
      <t>コロ</t>
    </rPh>
    <phoneticPr fontId="4"/>
  </si>
  <si>
    <t>愛知・岐阜　発　（鳥羽泊）１泊２日</t>
    <rPh sb="0" eb="2">
      <t>アイチ</t>
    </rPh>
    <rPh sb="3" eb="5">
      <t>ギフ</t>
    </rPh>
    <rPh sb="6" eb="7">
      <t>ハツ</t>
    </rPh>
    <rPh sb="9" eb="11">
      <t>トバ</t>
    </rPh>
    <rPh sb="11" eb="12">
      <t>ハク</t>
    </rPh>
    <phoneticPr fontId="4"/>
  </si>
  <si>
    <t>愛知・岐阜　発　（志摩市泊）１泊２日</t>
    <rPh sb="0" eb="2">
      <t>アイチ</t>
    </rPh>
    <rPh sb="3" eb="5">
      <t>ギフ</t>
    </rPh>
    <rPh sb="6" eb="7">
      <t>ハツ</t>
    </rPh>
    <rPh sb="9" eb="12">
      <t>シマシ</t>
    </rPh>
    <rPh sb="12" eb="13">
      <t>ハク</t>
    </rPh>
    <phoneticPr fontId="4"/>
  </si>
  <si>
    <t>担当者：</t>
    <rPh sb="0" eb="3">
      <t>タントウシャ</t>
    </rPh>
    <phoneticPr fontId="4"/>
  </si>
  <si>
    <t>　宿舎 ――― 伊勢神宮・外宮（拝観） ―― 若松屋（かまぼこ作り体験） ―― 伊勢神宮・内宮（拝観） ･･････ 内宮前（昼食）</t>
    <rPh sb="1" eb="3">
      <t>シュクシャ</t>
    </rPh>
    <rPh sb="8" eb="12">
      <t>イセジングウ</t>
    </rPh>
    <rPh sb="13" eb="15">
      <t>ゲクウ</t>
    </rPh>
    <rPh sb="15" eb="19">
      <t>ハイカン</t>
    </rPh>
    <rPh sb="31" eb="32">
      <t>ツク</t>
    </rPh>
    <rPh sb="33" eb="35">
      <t>タイケン</t>
    </rPh>
    <rPh sb="40" eb="44">
      <t>イセジングウ</t>
    </rPh>
    <rPh sb="45" eb="47">
      <t>ナイクウ</t>
    </rPh>
    <rPh sb="47" eb="51">
      <t>ハイカン</t>
    </rPh>
    <rPh sb="59" eb="62">
      <t>ナイクウマエ</t>
    </rPh>
    <rPh sb="62" eb="66">
      <t>ヒル</t>
    </rPh>
    <phoneticPr fontId="4"/>
  </si>
  <si>
    <t>　8:20　　　　　　　　　　8:40～9:10　　　　　　　　　　9:30～10:30　　　　　　　　　10:50～12:10　　　　12:10～13:00</t>
    <phoneticPr fontId="4"/>
  </si>
  <si>
    <t>　8:45　　　　　　　　　9:00～10:30　　　　　　　　　　　　　　　　　　　　　　　　　　　　　　　11:00～12:15　　　　12:15～13:00</t>
    <phoneticPr fontId="4"/>
  </si>
  <si>
    <t>　　　　　　　　　　12:15～13:45　　　　　　　　　　　　14:00～15:30　　　　　　　　　　　　　　　　16:15～17:00　　　　　17：15頃</t>
    <rPh sb="81" eb="82">
      <t>コロ</t>
    </rPh>
    <phoneticPr fontId="4"/>
  </si>
  <si>
    <t>　さとうみ庵（海女小屋体験・昼食） ―― パール美樹（真珠珠出し体験） ―― 伊勢志摩サミット記念館サミエール（見学） ―― 志摩市（泊）</t>
    <rPh sb="5" eb="6">
      <t>アン</t>
    </rPh>
    <rPh sb="7" eb="13">
      <t>アマゴヤタイケン</t>
    </rPh>
    <rPh sb="14" eb="16">
      <t>チュウショク</t>
    </rPh>
    <rPh sb="24" eb="26">
      <t>ミキ</t>
    </rPh>
    <rPh sb="27" eb="29">
      <t>シンジュ</t>
    </rPh>
    <rPh sb="29" eb="31">
      <t>タマダ</t>
    </rPh>
    <rPh sb="32" eb="34">
      <t>タイケン</t>
    </rPh>
    <rPh sb="39" eb="43">
      <t>イセシマ</t>
    </rPh>
    <rPh sb="47" eb="50">
      <t>キネンカン</t>
    </rPh>
    <rPh sb="55" eb="59">
      <t>ケンガク</t>
    </rPh>
    <rPh sb="63" eb="66">
      <t>シマシ</t>
    </rPh>
    <rPh sb="66" eb="69">
      <t>ハク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</si>
</sst>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@"/>
    <numFmt numFmtId="177" formatCode="m/d;@"/>
  </numFmts>
  <fonts count="2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sz val="9.6"/>
      <name val="ＭＳ 明朝"/>
      <family val="1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5.6"/>
      <name val="ＭＳ 明朝"/>
      <family val="1"/>
      <charset val="128"/>
    </font>
    <font>
      <sz val="18"/>
      <name val="ＭＳ 明朝"/>
      <family val="1"/>
      <charset val="128"/>
    </font>
    <font>
      <b/>
      <sz val="9.6"/>
      <name val="ＭＳ 明朝"/>
      <family val="1"/>
      <charset val="128"/>
    </font>
    <font>
      <i/>
      <sz val="18"/>
      <name val="HG創英角ﾎﾟｯﾌﾟ体"/>
      <family val="3"/>
      <charset val="128"/>
    </font>
    <font>
      <sz val="18"/>
      <name val="HG創英角ﾎﾟｯﾌﾟ体"/>
      <family val="3"/>
      <charset val="128"/>
    </font>
    <font>
      <b/>
      <sz val="12"/>
      <name val="ＭＳ 明朝"/>
      <family val="1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dotted">
        <color indexed="8"/>
      </top>
      <bottom style="hair">
        <color indexed="8"/>
      </bottom>
      <diagonal/>
    </border>
    <border>
      <left/>
      <right/>
      <top style="dotted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dotted">
        <color indexed="8"/>
      </bottom>
      <diagonal/>
    </border>
    <border>
      <left/>
      <right style="hair">
        <color indexed="8"/>
      </right>
      <top style="dotted">
        <color indexed="8"/>
      </top>
      <bottom style="hair">
        <color indexed="8"/>
      </bottom>
      <diagonal/>
    </border>
    <border>
      <left/>
      <right style="hair">
        <color indexed="8"/>
      </right>
      <top style="dotted">
        <color indexed="8"/>
      </top>
      <bottom style="thin">
        <color indexed="8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3" fillId="0" borderId="0"/>
    <xf numFmtId="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>
      <alignment vertical="center"/>
    </xf>
    <xf numFmtId="38" fontId="1" fillId="0" borderId="0" applyFont="0" applyFill="0" applyBorder="0" applyAlignment="0" applyProtection="0"/>
  </cellStyleXfs>
  <cellXfs count="110">
    <xf numFmtId="0" fontId="0" fillId="0" borderId="0" xfId="0"/>
    <xf numFmtId="0" fontId="7" fillId="0" borderId="0" xfId="2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1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7" xfId="2" applyFont="1" applyBorder="1" applyAlignment="1" applyProtection="1">
      <alignment horizontal="center" vertical="top" shrinkToFit="1"/>
      <protection locked="0"/>
    </xf>
    <xf numFmtId="0" fontId="2" fillId="0" borderId="9" xfId="2" applyFont="1" applyBorder="1" applyAlignment="1" applyProtection="1">
      <alignment horizontal="center" vertical="top" shrinkToFit="1"/>
      <protection locked="0"/>
    </xf>
    <xf numFmtId="0" fontId="3" fillId="0" borderId="1" xfId="2" applyFont="1" applyBorder="1" applyAlignment="1">
      <alignment vertical="center"/>
    </xf>
    <xf numFmtId="0" fontId="12" fillId="0" borderId="0" xfId="0" applyFont="1"/>
    <xf numFmtId="0" fontId="9" fillId="0" borderId="0" xfId="2" applyFont="1"/>
    <xf numFmtId="0" fontId="9" fillId="0" borderId="0" xfId="2" applyFont="1" applyAlignment="1"/>
    <xf numFmtId="0" fontId="9" fillId="0" borderId="0" xfId="2" applyFont="1" applyFill="1" applyAlignment="1">
      <alignment vertical="center"/>
    </xf>
    <xf numFmtId="0" fontId="9" fillId="0" borderId="0" xfId="2" applyFont="1" applyProtection="1"/>
    <xf numFmtId="0" fontId="9" fillId="0" borderId="0" xfId="2" applyFont="1" applyFill="1" applyAlignment="1" applyProtection="1">
      <alignment vertical="center"/>
    </xf>
    <xf numFmtId="0" fontId="14" fillId="0" borderId="1" xfId="2" applyFont="1" applyBorder="1" applyAlignment="1" applyProtection="1">
      <alignment horizontal="centerContinuous"/>
    </xf>
    <xf numFmtId="0" fontId="19" fillId="0" borderId="0" xfId="2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9" fillId="0" borderId="0" xfId="2" applyFont="1" applyAlignment="1">
      <alignment horizontal="right"/>
    </xf>
    <xf numFmtId="0" fontId="3" fillId="2" borderId="2" xfId="2" applyFont="1" applyFill="1" applyBorder="1" applyAlignment="1" applyProtection="1">
      <alignment horizontal="center" vertical="center"/>
    </xf>
    <xf numFmtId="0" fontId="3" fillId="2" borderId="3" xfId="2" applyFont="1" applyFill="1" applyBorder="1" applyAlignment="1" applyProtection="1">
      <alignment horizontal="center" vertical="center"/>
    </xf>
    <xf numFmtId="0" fontId="9" fillId="0" borderId="10" xfId="2" applyFont="1" applyBorder="1" applyProtection="1">
      <protection locked="0"/>
    </xf>
    <xf numFmtId="0" fontId="9" fillId="0" borderId="12" xfId="2" applyFont="1" applyBorder="1" applyProtection="1">
      <protection locked="0"/>
    </xf>
    <xf numFmtId="0" fontId="17" fillId="0" borderId="0" xfId="2" applyFont="1" applyFill="1" applyAlignment="1" applyProtection="1">
      <alignment horizontal="right" vertical="center"/>
    </xf>
    <xf numFmtId="0" fontId="9" fillId="0" borderId="0" xfId="2" applyFont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 shrinkToFit="1"/>
    </xf>
    <xf numFmtId="0" fontId="8" fillId="0" borderId="0" xfId="2" applyFont="1" applyAlignment="1" applyProtection="1">
      <alignment horizontal="distributed" justifyLastLine="1"/>
    </xf>
    <xf numFmtId="31" fontId="15" fillId="0" borderId="0" xfId="2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7" fillId="0" borderId="37" xfId="2" applyFont="1" applyBorder="1" applyAlignment="1" applyProtection="1">
      <alignment horizontal="center" vertical="center" shrinkToFit="1"/>
      <protection locked="0"/>
    </xf>
    <xf numFmtId="0" fontId="8" fillId="0" borderId="37" xfId="2" applyFont="1" applyBorder="1" applyAlignment="1">
      <alignment shrinkToFit="1"/>
    </xf>
    <xf numFmtId="0" fontId="0" fillId="0" borderId="37" xfId="0" applyBorder="1" applyAlignment="1">
      <alignment shrinkToFit="1"/>
    </xf>
    <xf numFmtId="0" fontId="18" fillId="0" borderId="0" xfId="2" applyFont="1" applyFill="1" applyAlignment="1" applyProtection="1">
      <alignment horizontal="right" vertical="center" shrinkToFit="1"/>
    </xf>
    <xf numFmtId="0" fontId="18" fillId="0" borderId="0" xfId="0" applyFont="1" applyAlignment="1">
      <alignment horizontal="right" vertical="center" shrinkToFit="1"/>
    </xf>
    <xf numFmtId="0" fontId="22" fillId="0" borderId="0" xfId="2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shrinkToFit="1"/>
    </xf>
    <xf numFmtId="0" fontId="6" fillId="0" borderId="0" xfId="2" applyFont="1" applyAlignment="1" applyProtection="1">
      <alignment vertical="top"/>
    </xf>
    <xf numFmtId="0" fontId="23" fillId="0" borderId="0" xfId="2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shrinkToFit="1"/>
    </xf>
    <xf numFmtId="0" fontId="10" fillId="0" borderId="0" xfId="0" applyFont="1" applyAlignment="1">
      <alignment vertical="center" shrinkToFit="1"/>
    </xf>
    <xf numFmtId="0" fontId="9" fillId="0" borderId="0" xfId="2" applyFont="1" applyAlignment="1">
      <alignment horizontal="right" vertical="center" shrinkToFit="1"/>
    </xf>
    <xf numFmtId="0" fontId="12" fillId="0" borderId="0" xfId="0" applyFont="1" applyAlignment="1">
      <alignment horizontal="right" vertical="center" shrinkToFit="1"/>
    </xf>
    <xf numFmtId="31" fontId="3" fillId="0" borderId="0" xfId="2" applyNumberFormat="1" applyFont="1" applyFill="1" applyAlignment="1" applyProtection="1">
      <alignment horizontal="left" vertical="center" indent="1" shrinkToFit="1"/>
      <protection locked="0"/>
    </xf>
    <xf numFmtId="0" fontId="12" fillId="0" borderId="0" xfId="0" applyFont="1" applyAlignment="1">
      <alignment horizontal="left" vertical="center" indent="1" shrinkToFit="1"/>
    </xf>
    <xf numFmtId="0" fontId="2" fillId="0" borderId="0" xfId="2" applyFont="1" applyAlignment="1" applyProtection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1" xfId="2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9" fillId="0" borderId="1" xfId="2" applyFont="1" applyFill="1" applyBorder="1" applyAlignment="1" applyProtection="1">
      <alignment horizontal="right" vertical="center" shrinkToFit="1"/>
    </xf>
    <xf numFmtId="0" fontId="12" fillId="0" borderId="1" xfId="0" applyFont="1" applyBorder="1" applyAlignment="1">
      <alignment vertical="center" shrinkToFit="1"/>
    </xf>
    <xf numFmtId="0" fontId="2" fillId="0" borderId="1" xfId="2" applyFont="1" applyBorder="1" applyAlignment="1">
      <alignment horizontal="left" vertical="center" indent="1" shrinkToFit="1"/>
    </xf>
    <xf numFmtId="0" fontId="2" fillId="0" borderId="1" xfId="0" applyFont="1" applyBorder="1" applyAlignment="1">
      <alignment horizontal="left" vertical="center" indent="1" shrinkToFit="1"/>
    </xf>
    <xf numFmtId="0" fontId="3" fillId="2" borderId="23" xfId="2" applyFont="1" applyFill="1" applyBorder="1" applyAlignment="1" applyProtection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3" fillId="2" borderId="23" xfId="2" applyFont="1" applyFill="1" applyBorder="1" applyAlignment="1" applyProtection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20" fillId="0" borderId="38" xfId="2" applyFont="1" applyBorder="1" applyAlignment="1" applyProtection="1">
      <alignment horizontal="center" vertical="center" shrinkToFit="1"/>
      <protection locked="0"/>
    </xf>
    <xf numFmtId="0" fontId="21" fillId="0" borderId="5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177" fontId="8" fillId="0" borderId="26" xfId="2" applyNumberFormat="1" applyFont="1" applyBorder="1" applyAlignment="1" applyProtection="1">
      <alignment horizontal="center" shrinkToFit="1"/>
      <protection locked="0"/>
    </xf>
    <xf numFmtId="177" fontId="8" fillId="0" borderId="30" xfId="2" applyNumberFormat="1" applyFont="1" applyBorder="1" applyAlignment="1" applyProtection="1">
      <alignment shrinkToFit="1"/>
      <protection locked="0"/>
    </xf>
    <xf numFmtId="49" fontId="9" fillId="0" borderId="39" xfId="2" applyNumberFormat="1" applyFont="1" applyBorder="1" applyAlignment="1" applyProtection="1">
      <alignment shrinkToFit="1"/>
      <protection locked="0"/>
    </xf>
    <xf numFmtId="0" fontId="0" fillId="0" borderId="18" xfId="0" applyBorder="1" applyAlignment="1">
      <alignment shrinkToFit="1"/>
    </xf>
    <xf numFmtId="0" fontId="0" fillId="0" borderId="40" xfId="0" applyBorder="1" applyAlignment="1">
      <alignment shrinkToFit="1"/>
    </xf>
    <xf numFmtId="0" fontId="2" fillId="0" borderId="39" xfId="2" applyFont="1" applyBorder="1" applyAlignment="1" applyProtection="1">
      <alignment vertical="center" shrinkToFit="1"/>
      <protection locked="0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5" fillId="0" borderId="34" xfId="2" applyNumberFormat="1" applyFont="1" applyBorder="1" applyAlignment="1" applyProtection="1">
      <alignment vertical="center" shrinkToFit="1"/>
    </xf>
    <xf numFmtId="0" fontId="13" fillId="0" borderId="35" xfId="0" applyFont="1" applyBorder="1" applyAlignment="1">
      <alignment shrinkToFit="1"/>
    </xf>
    <xf numFmtId="0" fontId="13" fillId="0" borderId="41" xfId="0" applyFont="1" applyBorder="1" applyAlignment="1">
      <alignment shrinkToFit="1"/>
    </xf>
    <xf numFmtId="0" fontId="2" fillId="0" borderId="21" xfId="2" applyNumberFormat="1" applyFont="1" applyBorder="1" applyAlignment="1" applyProtection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49" fontId="9" fillId="0" borderId="28" xfId="2" applyNumberFormat="1" applyFont="1" applyBorder="1" applyAlignment="1" applyProtection="1">
      <alignment vertical="top" shrinkToFit="1"/>
      <protection locked="0"/>
    </xf>
    <xf numFmtId="0" fontId="0" fillId="0" borderId="29" xfId="0" applyBorder="1" applyAlignment="1">
      <alignment shrinkToFit="1"/>
    </xf>
    <xf numFmtId="0" fontId="0" fillId="0" borderId="42" xfId="0" applyBorder="1" applyAlignment="1">
      <alignment shrinkToFit="1"/>
    </xf>
    <xf numFmtId="0" fontId="2" fillId="0" borderId="36" xfId="2" applyFont="1" applyBorder="1" applyAlignment="1" applyProtection="1">
      <alignment vertical="center" shrinkToFit="1"/>
      <protection locked="0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0" fillId="0" borderId="4" xfId="2" applyFont="1" applyBorder="1" applyAlignment="1" applyProtection="1">
      <alignment horizontal="center" vertical="center" shrinkToFit="1"/>
      <protection locked="0"/>
    </xf>
    <xf numFmtId="49" fontId="9" fillId="0" borderId="20" xfId="2" applyNumberFormat="1" applyFont="1" applyBorder="1" applyAlignment="1" applyProtection="1">
      <alignment shrinkToFit="1"/>
      <protection locked="0"/>
    </xf>
    <xf numFmtId="0" fontId="0" fillId="0" borderId="27" xfId="0" applyBorder="1" applyAlignment="1">
      <alignment shrinkToFit="1"/>
    </xf>
    <xf numFmtId="0" fontId="0" fillId="0" borderId="25" xfId="0" applyBorder="1" applyAlignment="1">
      <alignment shrinkToFit="1"/>
    </xf>
    <xf numFmtId="0" fontId="2" fillId="0" borderId="20" xfId="2" applyFont="1" applyBorder="1" applyAlignment="1" applyProtection="1">
      <alignment vertical="center" shrinkToFit="1"/>
      <protection locked="0"/>
    </xf>
    <xf numFmtId="0" fontId="0" fillId="0" borderId="27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3" fillId="0" borderId="18" xfId="2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9" fillId="0" borderId="18" xfId="2" applyFont="1" applyBorder="1" applyAlignment="1" applyProtection="1">
      <alignment horizontal="left" vertical="center" indent="3" shrinkToFit="1"/>
      <protection locked="0"/>
    </xf>
    <xf numFmtId="0" fontId="0" fillId="0" borderId="18" xfId="0" applyBorder="1" applyAlignment="1">
      <alignment horizontal="left" vertical="center" indent="3" shrinkToFit="1"/>
    </xf>
    <xf numFmtId="0" fontId="21" fillId="0" borderId="8" xfId="0" applyFont="1" applyBorder="1" applyAlignment="1">
      <alignment horizontal="center" vertical="center" shrinkToFit="1"/>
    </xf>
    <xf numFmtId="49" fontId="9" fillId="0" borderId="31" xfId="2" applyNumberFormat="1" applyFont="1" applyBorder="1" applyAlignment="1" applyProtection="1">
      <alignment vertical="top" shrinkToFit="1"/>
      <protection locked="0"/>
    </xf>
    <xf numFmtId="0" fontId="0" fillId="0" borderId="32" xfId="0" applyBorder="1" applyAlignment="1">
      <alignment shrinkToFit="1"/>
    </xf>
    <xf numFmtId="0" fontId="0" fillId="0" borderId="43" xfId="0" applyBorder="1" applyAlignment="1">
      <alignment shrinkToFit="1"/>
    </xf>
    <xf numFmtId="0" fontId="2" fillId="0" borderId="22" xfId="2" applyFont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9" fillId="0" borderId="27" xfId="2" applyNumberFormat="1" applyFont="1" applyBorder="1" applyAlignment="1" applyProtection="1">
      <alignment shrinkToFit="1"/>
      <protection locked="0"/>
    </xf>
    <xf numFmtId="49" fontId="9" fillId="0" borderId="25" xfId="2" applyNumberFormat="1" applyFont="1" applyBorder="1" applyAlignment="1" applyProtection="1">
      <alignment shrinkToFit="1"/>
      <protection locked="0"/>
    </xf>
  </cellXfs>
  <cellStyles count="8">
    <cellStyle name="パーセント 2" xfId="4"/>
    <cellStyle name="桁区切り 2" xfId="5"/>
    <cellStyle name="桁区切り 3" xfId="7"/>
    <cellStyle name="標準" xfId="0" builtinId="0"/>
    <cellStyle name="標準 2" xfId="1"/>
    <cellStyle name="標準 3" xfId="6"/>
    <cellStyle name="標準_Sheet1" xfId="2"/>
    <cellStyle name="未定義" xfId="3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37299E1-D064-41C0-ADC9-5DB4D7832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23D095-59B6-4F75-BCE7-D0707ABBC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65C7B8-A512-4428-89D8-2C056CD0E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DADAC99-6C94-4705-9CE8-2CAF6A8F0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6CA87BB-414C-4AD6-BA09-4BF7F20F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06FC0D6-1319-4041-A363-3E8DF70A4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1389</xdr:colOff>
      <xdr:row>2</xdr:row>
      <xdr:rowOff>17866</xdr:rowOff>
    </xdr:from>
    <xdr:to>
      <xdr:col>16</xdr:col>
      <xdr:colOff>586615</xdr:colOff>
      <xdr:row>2</xdr:row>
      <xdr:rowOff>376767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D1E4BA-CC5F-45EA-9C62-158733C78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9164" y="341716"/>
          <a:ext cx="2995051" cy="358901"/>
        </a:xfrm>
        <a:prstGeom prst="rect">
          <a:avLst/>
        </a:prstGeom>
      </xdr:spPr>
    </xdr:pic>
    <xdr:clientData/>
  </xdr:twoCellAnchor>
  <xdr:twoCellAnchor editAs="oneCell">
    <xdr:from>
      <xdr:col>12</xdr:col>
      <xdr:colOff>317500</xdr:colOff>
      <xdr:row>0</xdr:row>
      <xdr:rowOff>111534</xdr:rowOff>
    </xdr:from>
    <xdr:to>
      <xdr:col>12</xdr:col>
      <xdr:colOff>865957</xdr:colOff>
      <xdr:row>3</xdr:row>
      <xdr:rowOff>2388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C910E21-A3D3-4362-93F9-AE1C1A8BE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1825" y="111534"/>
          <a:ext cx="548457" cy="624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tabSelected="1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6" t="s">
        <v>7</v>
      </c>
      <c r="G1" s="26"/>
      <c r="H1" s="26"/>
      <c r="I1" s="26"/>
      <c r="J1" s="26"/>
      <c r="K1" s="26"/>
      <c r="L1" s="26"/>
      <c r="M1" s="11"/>
      <c r="N1" s="11"/>
      <c r="O1" s="27" t="s">
        <v>2</v>
      </c>
      <c r="P1" s="29"/>
      <c r="Q1" s="29"/>
    </row>
    <row r="2" spans="1:23" ht="13.5" customHeight="1">
      <c r="A2" s="12"/>
      <c r="B2" s="12"/>
      <c r="C2" s="12"/>
      <c r="D2" s="12"/>
      <c r="E2" s="12"/>
      <c r="F2" s="26"/>
      <c r="G2" s="26"/>
      <c r="H2" s="26"/>
      <c r="I2" s="26"/>
      <c r="J2" s="26"/>
      <c r="K2" s="26"/>
      <c r="L2" s="26"/>
      <c r="M2" s="13"/>
      <c r="N2" s="23"/>
      <c r="O2" s="28"/>
      <c r="P2" s="30"/>
      <c r="Q2" s="30"/>
    </row>
    <row r="3" spans="1:23" ht="32.25" customHeight="1">
      <c r="A3" s="31" t="s">
        <v>66</v>
      </c>
      <c r="B3" s="32"/>
      <c r="C3" s="32"/>
      <c r="D3" s="32"/>
      <c r="E3" s="33"/>
      <c r="F3" s="33"/>
      <c r="G3" s="33"/>
      <c r="H3" s="14" t="s">
        <v>0</v>
      </c>
      <c r="I3" s="16"/>
      <c r="J3" s="16"/>
      <c r="K3" s="16"/>
      <c r="L3" s="16"/>
      <c r="S3" s="34"/>
      <c r="T3" s="35"/>
      <c r="U3" s="35"/>
      <c r="V3" s="35"/>
      <c r="W3" s="35"/>
    </row>
    <row r="4" spans="1:23" ht="17.25" customHeight="1">
      <c r="A4" s="1" t="s">
        <v>5</v>
      </c>
      <c r="B4" s="39" t="str">
        <f>+C9</f>
        <v>かまぼこ作り・忍者体験と伊勢シーパラダイス・二見ヶ浦・伊勢神宮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 t="s">
        <v>13</v>
      </c>
      <c r="O4" s="41"/>
      <c r="P4" s="41"/>
      <c r="Q4" s="41"/>
    </row>
    <row r="5" spans="1:23" ht="14.25" customHeight="1">
      <c r="A5" s="15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8" t="s">
        <v>8</v>
      </c>
      <c r="O5" s="38"/>
      <c r="P5" s="38"/>
      <c r="Q5" s="38"/>
      <c r="S5" s="25"/>
      <c r="T5" s="25"/>
      <c r="U5" s="25"/>
      <c r="V5" s="25"/>
      <c r="W5" s="25"/>
    </row>
    <row r="6" spans="1:23" ht="13.5" customHeight="1">
      <c r="A6" s="10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 t="s">
        <v>9</v>
      </c>
      <c r="O6" s="38"/>
      <c r="P6" s="38"/>
      <c r="Q6" s="38"/>
      <c r="S6" s="17"/>
    </row>
    <row r="7" spans="1:23" ht="13.5" customHeight="1">
      <c r="A7" s="18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 t="s">
        <v>72</v>
      </c>
      <c r="O7" s="38"/>
      <c r="P7" s="38"/>
      <c r="Q7" s="38"/>
    </row>
    <row r="8" spans="1:23" ht="16.5" customHeight="1">
      <c r="A8" s="42" t="s">
        <v>11</v>
      </c>
      <c r="B8" s="43"/>
      <c r="C8" s="44" t="s">
        <v>17</v>
      </c>
      <c r="D8" s="45"/>
      <c r="E8" s="45"/>
      <c r="F8" s="45"/>
      <c r="G8" s="45"/>
      <c r="H8" s="45"/>
      <c r="I8" s="45"/>
      <c r="J8" s="45"/>
      <c r="K8" s="46" t="s">
        <v>24</v>
      </c>
      <c r="L8" s="47"/>
      <c r="M8" s="47"/>
      <c r="N8" s="47"/>
      <c r="O8" s="47"/>
      <c r="P8" s="47"/>
      <c r="Q8" s="8"/>
      <c r="V8" s="2"/>
      <c r="W8" s="2"/>
    </row>
    <row r="9" spans="1:23" ht="19.5" customHeight="1">
      <c r="A9" s="42" t="s">
        <v>12</v>
      </c>
      <c r="B9" s="43"/>
      <c r="C9" s="48" t="s">
        <v>61</v>
      </c>
      <c r="D9" s="49"/>
      <c r="E9" s="49"/>
      <c r="F9" s="7"/>
      <c r="G9" s="50" t="s">
        <v>10</v>
      </c>
      <c r="H9" s="51"/>
      <c r="I9" s="52" t="s">
        <v>18</v>
      </c>
      <c r="J9" s="53"/>
      <c r="K9" s="53"/>
      <c r="L9" s="53"/>
      <c r="M9" s="53"/>
      <c r="N9" s="53"/>
      <c r="O9" s="53"/>
      <c r="P9" s="53"/>
      <c r="Q9" s="53"/>
      <c r="V9" s="2"/>
      <c r="W9" s="2"/>
    </row>
    <row r="10" spans="1:23" ht="17.25">
      <c r="A10" s="19" t="s">
        <v>3</v>
      </c>
      <c r="B10" s="20" t="s">
        <v>4</v>
      </c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  <c r="O10" s="57" t="s">
        <v>15</v>
      </c>
      <c r="P10" s="58"/>
      <c r="Q10" s="59"/>
      <c r="R10" s="4"/>
      <c r="S10" s="3"/>
      <c r="T10" s="3"/>
      <c r="U10" s="3"/>
      <c r="V10" s="2"/>
      <c r="W10" s="2"/>
    </row>
    <row r="11" spans="1:23" ht="15" customHeight="1">
      <c r="A11" s="60">
        <v>1</v>
      </c>
      <c r="B11" s="63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8"/>
      <c r="P11" s="69"/>
      <c r="Q11" s="70"/>
      <c r="R11" s="4"/>
      <c r="S11" s="2"/>
      <c r="T11" s="2"/>
      <c r="U11" s="2"/>
      <c r="V11" s="2"/>
      <c r="W11" s="2"/>
    </row>
    <row r="12" spans="1:23" ht="18" customHeight="1">
      <c r="A12" s="61"/>
      <c r="B12" s="64"/>
      <c r="C12" s="71" t="s">
        <v>34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74" t="s">
        <v>29</v>
      </c>
      <c r="P12" s="75"/>
      <c r="Q12" s="76"/>
      <c r="R12" s="4"/>
      <c r="S12" s="2"/>
      <c r="T12" s="2"/>
      <c r="U12" s="2"/>
      <c r="V12" s="2"/>
      <c r="W12" s="2"/>
    </row>
    <row r="13" spans="1:23" ht="15" customHeight="1">
      <c r="A13" s="62"/>
      <c r="B13" s="5">
        <f>IF(B11=0,0,TEXT(WEEKDAY(B11),"AAA"))</f>
        <v>0</v>
      </c>
      <c r="C13" s="77" t="s">
        <v>35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  <c r="O13" s="80"/>
      <c r="P13" s="81"/>
      <c r="Q13" s="82"/>
      <c r="R13" s="4"/>
      <c r="S13" s="2"/>
      <c r="T13" s="2"/>
      <c r="U13" s="2"/>
      <c r="V13" s="2"/>
      <c r="W13" s="2"/>
    </row>
    <row r="14" spans="1:23" ht="15" customHeight="1">
      <c r="A14" s="83"/>
      <c r="B14" s="6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87"/>
      <c r="P14" s="88"/>
      <c r="Q14" s="89"/>
      <c r="R14" s="4"/>
      <c r="S14" s="2"/>
      <c r="T14" s="2"/>
      <c r="U14" s="2"/>
      <c r="V14" s="2"/>
      <c r="W14" s="2"/>
    </row>
    <row r="15" spans="1:23" ht="18" customHeight="1">
      <c r="A15" s="61"/>
      <c r="B15" s="64"/>
      <c r="C15" s="71" t="s">
        <v>36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4" t="s">
        <v>25</v>
      </c>
      <c r="P15" s="75"/>
      <c r="Q15" s="76"/>
      <c r="R15" s="4"/>
      <c r="S15" s="2"/>
      <c r="T15" s="2"/>
      <c r="U15" s="2"/>
      <c r="V15" s="2"/>
      <c r="W15" s="2"/>
    </row>
    <row r="16" spans="1:23" ht="15" customHeight="1">
      <c r="A16" s="62"/>
      <c r="B16" s="5">
        <f>IF(B14=0,0,TEXT(WEEKDAY(B14),"AAA"))</f>
        <v>0</v>
      </c>
      <c r="C16" s="77" t="s">
        <v>37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1"/>
      <c r="Q16" s="82"/>
      <c r="R16" s="4"/>
      <c r="S16" s="2"/>
      <c r="T16" s="2"/>
      <c r="U16" s="2"/>
      <c r="V16" s="2"/>
      <c r="W16" s="2"/>
    </row>
    <row r="17" spans="1:23" ht="15" customHeight="1">
      <c r="A17" s="83"/>
      <c r="B17" s="63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87"/>
      <c r="P17" s="88"/>
      <c r="Q17" s="89"/>
      <c r="R17" s="4"/>
      <c r="S17" s="2"/>
      <c r="T17" s="2"/>
      <c r="U17" s="2"/>
      <c r="V17" s="2"/>
      <c r="W17" s="2"/>
    </row>
    <row r="18" spans="1:23" ht="18" customHeight="1">
      <c r="A18" s="61"/>
      <c r="B18" s="64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74"/>
      <c r="P18" s="75"/>
      <c r="Q18" s="76"/>
      <c r="R18" s="4"/>
      <c r="S18" s="2"/>
      <c r="T18" s="2"/>
      <c r="U18" s="2"/>
      <c r="V18" s="2"/>
      <c r="W18" s="2"/>
    </row>
    <row r="19" spans="1:23" ht="15" customHeight="1">
      <c r="A19" s="62"/>
      <c r="B19" s="5">
        <f t="shared" ref="B19" si="0">IF(B17=0,0,TEXT(WEEKDAY(B17),"AAA"))</f>
        <v>0</v>
      </c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82"/>
      <c r="R19" s="4"/>
      <c r="S19" s="2"/>
      <c r="T19" s="2"/>
      <c r="U19" s="2"/>
      <c r="V19" s="2"/>
      <c r="W19" s="2"/>
    </row>
    <row r="20" spans="1:23" ht="15" customHeight="1">
      <c r="A20" s="83">
        <v>2</v>
      </c>
      <c r="B20" s="63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87"/>
      <c r="P20" s="88"/>
      <c r="Q20" s="89"/>
      <c r="R20" s="4"/>
      <c r="S20" s="2"/>
      <c r="T20" s="2"/>
      <c r="U20" s="2"/>
      <c r="V20" s="2"/>
      <c r="W20" s="2"/>
    </row>
    <row r="21" spans="1:23" ht="18" customHeight="1">
      <c r="A21" s="61"/>
      <c r="B21" s="64"/>
      <c r="C21" s="71" t="s">
        <v>73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74" t="s">
        <v>19</v>
      </c>
      <c r="P21" s="75"/>
      <c r="Q21" s="76"/>
      <c r="R21" s="4"/>
      <c r="S21" s="2"/>
      <c r="T21" s="2"/>
      <c r="U21" s="2"/>
      <c r="V21" s="2"/>
      <c r="W21" s="2"/>
    </row>
    <row r="22" spans="1:23" ht="15" customHeight="1">
      <c r="A22" s="62"/>
      <c r="B22" s="5">
        <f t="shared" ref="B22" si="1">IF(B20=0,0,TEXT(WEEKDAY(B20),"AAA"))</f>
        <v>0</v>
      </c>
      <c r="C22" s="77" t="s">
        <v>74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0"/>
      <c r="P22" s="81"/>
      <c r="Q22" s="82"/>
      <c r="R22" s="4"/>
      <c r="S22" s="2"/>
      <c r="T22" s="2"/>
      <c r="U22" s="2"/>
      <c r="V22" s="2"/>
      <c r="W22" s="2"/>
    </row>
    <row r="23" spans="1:23" ht="15" customHeight="1">
      <c r="A23" s="83"/>
      <c r="B23" s="63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  <c r="P23" s="88"/>
      <c r="Q23" s="89"/>
      <c r="R23" s="4"/>
      <c r="S23" s="2"/>
      <c r="T23" s="2"/>
      <c r="U23" s="2"/>
      <c r="V23" s="2"/>
      <c r="W23" s="2"/>
    </row>
    <row r="24" spans="1:23" ht="18" customHeight="1">
      <c r="A24" s="61"/>
      <c r="B24" s="64"/>
      <c r="C24" s="71" t="s">
        <v>38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74"/>
      <c r="P24" s="75"/>
      <c r="Q24" s="76"/>
      <c r="R24" s="4"/>
      <c r="S24" s="2"/>
      <c r="T24" s="2"/>
      <c r="U24" s="2"/>
      <c r="V24" s="2"/>
      <c r="W24" s="2"/>
    </row>
    <row r="25" spans="1:23" ht="15" customHeight="1">
      <c r="A25" s="62"/>
      <c r="B25" s="5">
        <f t="shared" ref="B25" si="2">IF(B23=0,0,TEXT(WEEKDAY(B23),"AAA"))</f>
        <v>0</v>
      </c>
      <c r="C25" s="77" t="s">
        <v>39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80"/>
      <c r="P25" s="81"/>
      <c r="Q25" s="82"/>
      <c r="R25" s="4"/>
      <c r="S25" s="2"/>
      <c r="T25" s="2"/>
      <c r="U25" s="2"/>
      <c r="V25" s="2"/>
      <c r="W25" s="2"/>
    </row>
    <row r="26" spans="1:23" ht="15" customHeight="1">
      <c r="A26" s="83"/>
      <c r="B26" s="63"/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87"/>
      <c r="P26" s="88"/>
      <c r="Q26" s="89"/>
      <c r="R26" s="4"/>
      <c r="S26" s="2"/>
      <c r="T26" s="2"/>
      <c r="U26" s="2"/>
      <c r="V26" s="2"/>
      <c r="W26" s="2"/>
    </row>
    <row r="27" spans="1:23" ht="18" customHeight="1">
      <c r="A27" s="61"/>
      <c r="B27" s="64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74"/>
      <c r="P27" s="75"/>
      <c r="Q27" s="76"/>
      <c r="R27" s="4"/>
      <c r="S27" s="2"/>
      <c r="T27" s="2"/>
      <c r="U27" s="2"/>
      <c r="V27" s="2"/>
      <c r="W27" s="2"/>
    </row>
    <row r="28" spans="1:23" ht="15" customHeight="1">
      <c r="A28" s="62"/>
      <c r="B28" s="5">
        <f t="shared" ref="B28" si="3">IF(B26=0,0,TEXT(WEEKDAY(B26),"AAA"))</f>
        <v>0</v>
      </c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80"/>
      <c r="P28" s="81"/>
      <c r="Q28" s="82"/>
      <c r="R28" s="4"/>
      <c r="S28" s="2"/>
      <c r="T28" s="2"/>
      <c r="U28" s="2"/>
      <c r="V28" s="2"/>
      <c r="W28" s="2"/>
    </row>
    <row r="29" spans="1:23" ht="15" customHeight="1">
      <c r="A29" s="83"/>
      <c r="B29" s="63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87"/>
      <c r="P29" s="88"/>
      <c r="Q29" s="89"/>
      <c r="R29" s="4"/>
      <c r="S29" s="2"/>
      <c r="T29" s="2"/>
      <c r="U29" s="2"/>
      <c r="V29" s="2"/>
      <c r="W29" s="2"/>
    </row>
    <row r="30" spans="1:23" ht="18" customHeight="1">
      <c r="A30" s="61"/>
      <c r="B30" s="64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74"/>
      <c r="P30" s="75"/>
      <c r="Q30" s="76"/>
      <c r="R30" s="4"/>
      <c r="S30" s="2"/>
      <c r="T30" s="2"/>
      <c r="U30" s="2"/>
      <c r="V30" s="2"/>
      <c r="W30" s="2"/>
    </row>
    <row r="31" spans="1:23" ht="15" customHeight="1">
      <c r="A31" s="62"/>
      <c r="B31" s="5">
        <f t="shared" ref="B31" si="4">IF(B29=0,0,TEXT(WEEKDAY(B29),"AAA"))</f>
        <v>0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80"/>
      <c r="P31" s="81"/>
      <c r="Q31" s="82"/>
      <c r="R31" s="4"/>
      <c r="S31" s="2"/>
      <c r="T31" s="2"/>
      <c r="U31" s="2"/>
      <c r="V31" s="2"/>
      <c r="W31" s="2"/>
    </row>
    <row r="32" spans="1:23" ht="15" customHeight="1">
      <c r="A32" s="83"/>
      <c r="B32" s="63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7"/>
      <c r="P32" s="88"/>
      <c r="Q32" s="89"/>
      <c r="R32" s="4"/>
      <c r="S32" s="2"/>
      <c r="T32" s="2"/>
      <c r="U32" s="2"/>
      <c r="V32" s="2"/>
      <c r="W32" s="2"/>
    </row>
    <row r="33" spans="1:23" ht="15" customHeight="1">
      <c r="A33" s="61"/>
      <c r="B33" s="6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4"/>
      <c r="P33" s="75"/>
      <c r="Q33" s="76"/>
      <c r="R33" s="4"/>
      <c r="S33" s="2"/>
      <c r="T33" s="2"/>
      <c r="U33" s="2"/>
      <c r="V33" s="2"/>
      <c r="W33" s="2"/>
    </row>
    <row r="34" spans="1:23" ht="15" customHeight="1">
      <c r="A34" s="62"/>
      <c r="B34" s="5">
        <f t="shared" ref="B34" si="5">IF(B32=0,0,TEXT(WEEKDAY(B32),"AAA"))</f>
        <v>0</v>
      </c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80"/>
      <c r="P34" s="81"/>
      <c r="Q34" s="82"/>
      <c r="R34" s="4"/>
      <c r="S34" s="2"/>
      <c r="T34" s="2"/>
      <c r="U34" s="2"/>
      <c r="V34" s="2"/>
      <c r="W34" s="2"/>
    </row>
    <row r="35" spans="1:23" ht="15" customHeight="1">
      <c r="A35" s="83"/>
      <c r="B35" s="6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6"/>
      <c r="O35" s="87"/>
      <c r="P35" s="88"/>
      <c r="Q35" s="89"/>
      <c r="R35" s="4"/>
      <c r="S35" s="2"/>
      <c r="T35" s="2"/>
      <c r="U35" s="2"/>
      <c r="V35" s="2"/>
      <c r="W35" s="2"/>
    </row>
    <row r="36" spans="1:23" ht="18" customHeight="1">
      <c r="A36" s="61"/>
      <c r="B36" s="64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  <c r="O36" s="74"/>
      <c r="P36" s="75"/>
      <c r="Q36" s="76"/>
      <c r="R36" s="4"/>
      <c r="S36" s="2"/>
      <c r="T36" s="2"/>
      <c r="U36" s="2"/>
      <c r="V36" s="2"/>
      <c r="W36" s="2"/>
    </row>
    <row r="37" spans="1:23" ht="15" customHeight="1">
      <c r="A37" s="101"/>
      <c r="B37" s="6">
        <f t="shared" ref="B37" si="6">IF(B35=0,0,TEXT(WEEKDAY(B35),"AAA"))</f>
        <v>0</v>
      </c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105"/>
      <c r="P37" s="106"/>
      <c r="Q37" s="107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  <c r="R38" s="4"/>
      <c r="S38" s="2"/>
      <c r="T38" s="2"/>
      <c r="U38" s="2"/>
      <c r="V38" s="2"/>
      <c r="W38" s="2"/>
    </row>
    <row r="39" spans="1:23" ht="14.25" customHeight="1">
      <c r="A39" s="21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4"/>
      <c r="S39" s="2"/>
      <c r="T39" s="2"/>
      <c r="U39" s="2"/>
      <c r="V39" s="2"/>
      <c r="W39" s="2"/>
    </row>
    <row r="40" spans="1:23" ht="14.25" customHeight="1">
      <c r="A40" s="22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4"/>
      <c r="S40" s="2"/>
      <c r="T40" s="2"/>
      <c r="U40" s="2"/>
      <c r="V40" s="2"/>
      <c r="W40" s="2"/>
    </row>
    <row r="41" spans="1:23" ht="12" customHeight="1">
      <c r="A41" s="99" t="s">
        <v>14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8:B8"/>
    <mergeCell ref="C8:J8"/>
    <mergeCell ref="K8:P8"/>
    <mergeCell ref="A9:B9"/>
    <mergeCell ref="C9:E9"/>
    <mergeCell ref="G9:H9"/>
    <mergeCell ref="I9:Q9"/>
    <mergeCell ref="B6:M6"/>
    <mergeCell ref="N6:Q6"/>
    <mergeCell ref="B7:M7"/>
    <mergeCell ref="N7:Q7"/>
    <mergeCell ref="B4:M5"/>
    <mergeCell ref="N4:Q4"/>
    <mergeCell ref="N5:Q5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6" t="s">
        <v>7</v>
      </c>
      <c r="G1" s="26"/>
      <c r="H1" s="26"/>
      <c r="I1" s="26"/>
      <c r="J1" s="26"/>
      <c r="K1" s="26"/>
      <c r="L1" s="26"/>
      <c r="M1" s="11"/>
      <c r="N1" s="11"/>
      <c r="O1" s="27" t="s">
        <v>2</v>
      </c>
      <c r="P1" s="29"/>
      <c r="Q1" s="29"/>
    </row>
    <row r="2" spans="1:23" ht="13.5" customHeight="1">
      <c r="A2" s="12"/>
      <c r="B2" s="12"/>
      <c r="C2" s="12"/>
      <c r="D2" s="12"/>
      <c r="E2" s="12"/>
      <c r="F2" s="26"/>
      <c r="G2" s="26"/>
      <c r="H2" s="26"/>
      <c r="I2" s="26"/>
      <c r="J2" s="26"/>
      <c r="K2" s="26"/>
      <c r="L2" s="26"/>
      <c r="M2" s="13"/>
      <c r="N2" s="23"/>
      <c r="O2" s="28"/>
      <c r="P2" s="30"/>
      <c r="Q2" s="30"/>
    </row>
    <row r="3" spans="1:23" ht="32.25" customHeight="1">
      <c r="A3" s="31" t="s">
        <v>67</v>
      </c>
      <c r="B3" s="32"/>
      <c r="C3" s="32"/>
      <c r="D3" s="32"/>
      <c r="E3" s="33"/>
      <c r="F3" s="33"/>
      <c r="G3" s="33"/>
      <c r="H3" s="14" t="s">
        <v>0</v>
      </c>
      <c r="I3" s="16"/>
      <c r="J3" s="16"/>
      <c r="K3" s="16"/>
      <c r="L3" s="16"/>
      <c r="S3" s="34"/>
      <c r="T3" s="35"/>
      <c r="U3" s="35"/>
      <c r="V3" s="35"/>
      <c r="W3" s="35"/>
    </row>
    <row r="4" spans="1:23" ht="17.25" customHeight="1">
      <c r="A4" s="1" t="s">
        <v>5</v>
      </c>
      <c r="B4" s="39" t="str">
        <f>+C9</f>
        <v>シーカヤック体験と海の博物館・伊勢神宮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 t="s">
        <v>13</v>
      </c>
      <c r="O4" s="41"/>
      <c r="P4" s="41"/>
      <c r="Q4" s="41"/>
    </row>
    <row r="5" spans="1:23" ht="14.25" customHeight="1">
      <c r="A5" s="15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8" t="s">
        <v>8</v>
      </c>
      <c r="O5" s="38"/>
      <c r="P5" s="38"/>
      <c r="Q5" s="38"/>
      <c r="S5" s="25"/>
      <c r="T5" s="25"/>
      <c r="U5" s="25"/>
      <c r="V5" s="25"/>
      <c r="W5" s="25"/>
    </row>
    <row r="6" spans="1:23" ht="13.5" customHeight="1">
      <c r="A6" s="10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 t="s">
        <v>9</v>
      </c>
      <c r="O6" s="38"/>
      <c r="P6" s="38"/>
      <c r="Q6" s="38"/>
      <c r="S6" s="17"/>
    </row>
    <row r="7" spans="1:23" ht="13.5" customHeight="1">
      <c r="A7" s="18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 t="s">
        <v>72</v>
      </c>
      <c r="O7" s="38"/>
      <c r="P7" s="38"/>
      <c r="Q7" s="38"/>
    </row>
    <row r="8" spans="1:23" ht="16.5" customHeight="1">
      <c r="A8" s="42" t="s">
        <v>11</v>
      </c>
      <c r="B8" s="43"/>
      <c r="C8" s="44" t="s">
        <v>17</v>
      </c>
      <c r="D8" s="45"/>
      <c r="E8" s="45"/>
      <c r="F8" s="45"/>
      <c r="G8" s="45"/>
      <c r="H8" s="45"/>
      <c r="I8" s="45"/>
      <c r="J8" s="45"/>
      <c r="K8" s="46" t="s">
        <v>24</v>
      </c>
      <c r="L8" s="47"/>
      <c r="M8" s="47"/>
      <c r="N8" s="47"/>
      <c r="O8" s="47"/>
      <c r="P8" s="47"/>
      <c r="Q8" s="8"/>
      <c r="V8" s="2"/>
      <c r="W8" s="2"/>
    </row>
    <row r="9" spans="1:23" ht="19.5" customHeight="1">
      <c r="A9" s="42" t="s">
        <v>12</v>
      </c>
      <c r="B9" s="43"/>
      <c r="C9" s="48" t="s">
        <v>60</v>
      </c>
      <c r="D9" s="49"/>
      <c r="E9" s="49"/>
      <c r="F9" s="7"/>
      <c r="G9" s="50" t="s">
        <v>10</v>
      </c>
      <c r="H9" s="51"/>
      <c r="I9" s="52" t="s">
        <v>18</v>
      </c>
      <c r="J9" s="53"/>
      <c r="K9" s="53"/>
      <c r="L9" s="53"/>
      <c r="M9" s="53"/>
      <c r="N9" s="53"/>
      <c r="O9" s="53"/>
      <c r="P9" s="53"/>
      <c r="Q9" s="53"/>
      <c r="V9" s="2"/>
      <c r="W9" s="2"/>
    </row>
    <row r="10" spans="1:23" ht="17.25">
      <c r="A10" s="19" t="s">
        <v>3</v>
      </c>
      <c r="B10" s="20" t="s">
        <v>4</v>
      </c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  <c r="O10" s="57" t="s">
        <v>15</v>
      </c>
      <c r="P10" s="58"/>
      <c r="Q10" s="59"/>
      <c r="R10" s="4"/>
      <c r="S10" s="3"/>
      <c r="T10" s="3"/>
      <c r="U10" s="3"/>
      <c r="V10" s="2"/>
      <c r="W10" s="2"/>
    </row>
    <row r="11" spans="1:23" ht="15" customHeight="1">
      <c r="A11" s="60">
        <v>1</v>
      </c>
      <c r="B11" s="63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8"/>
      <c r="P11" s="69"/>
      <c r="Q11" s="70"/>
      <c r="R11" s="4"/>
      <c r="S11" s="2"/>
      <c r="T11" s="2"/>
      <c r="U11" s="2"/>
      <c r="V11" s="2"/>
      <c r="W11" s="2"/>
    </row>
    <row r="12" spans="1:23" ht="18" customHeight="1">
      <c r="A12" s="61"/>
      <c r="B12" s="64"/>
      <c r="C12" s="71" t="s">
        <v>40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74" t="s">
        <v>42</v>
      </c>
      <c r="P12" s="75"/>
      <c r="Q12" s="76"/>
      <c r="R12" s="4"/>
      <c r="S12" s="2"/>
      <c r="T12" s="2"/>
      <c r="U12" s="2"/>
      <c r="V12" s="2"/>
      <c r="W12" s="2"/>
    </row>
    <row r="13" spans="1:23" ht="15" customHeight="1">
      <c r="A13" s="62"/>
      <c r="B13" s="5">
        <f>IF(B11=0,0,TEXT(WEEKDAY(B11),"AAA"))</f>
        <v>0</v>
      </c>
      <c r="C13" s="77" t="s">
        <v>41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  <c r="O13" s="80"/>
      <c r="P13" s="81"/>
      <c r="Q13" s="82"/>
      <c r="R13" s="4"/>
      <c r="S13" s="2"/>
      <c r="T13" s="2"/>
      <c r="U13" s="2"/>
      <c r="V13" s="2"/>
      <c r="W13" s="2"/>
    </row>
    <row r="14" spans="1:23" ht="15" customHeight="1">
      <c r="A14" s="83"/>
      <c r="B14" s="6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87"/>
      <c r="P14" s="88"/>
      <c r="Q14" s="89"/>
      <c r="R14" s="4"/>
      <c r="S14" s="2"/>
      <c r="T14" s="2"/>
      <c r="U14" s="2"/>
      <c r="V14" s="2"/>
      <c r="W14" s="2"/>
    </row>
    <row r="15" spans="1:23" ht="18" customHeight="1">
      <c r="A15" s="61"/>
      <c r="B15" s="64"/>
      <c r="C15" s="71" t="s">
        <v>68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4" t="s">
        <v>32</v>
      </c>
      <c r="P15" s="75"/>
      <c r="Q15" s="76"/>
      <c r="R15" s="4"/>
      <c r="S15" s="2"/>
      <c r="T15" s="2"/>
      <c r="U15" s="2"/>
      <c r="V15" s="2"/>
      <c r="W15" s="2"/>
    </row>
    <row r="16" spans="1:23" ht="15" customHeight="1">
      <c r="A16" s="62"/>
      <c r="B16" s="5">
        <f>IF(B14=0,0,TEXT(WEEKDAY(B14),"AAA"))</f>
        <v>0</v>
      </c>
      <c r="C16" s="77" t="s">
        <v>69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1"/>
      <c r="Q16" s="82"/>
      <c r="R16" s="4"/>
      <c r="S16" s="2"/>
      <c r="T16" s="2"/>
      <c r="U16" s="2"/>
      <c r="V16" s="2"/>
      <c r="W16" s="2"/>
    </row>
    <row r="17" spans="1:23" ht="15" customHeight="1">
      <c r="A17" s="83"/>
      <c r="B17" s="63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87"/>
      <c r="P17" s="88"/>
      <c r="Q17" s="89"/>
      <c r="R17" s="4"/>
      <c r="S17" s="2"/>
      <c r="T17" s="2"/>
      <c r="U17" s="2"/>
      <c r="V17" s="2"/>
      <c r="W17" s="2"/>
    </row>
    <row r="18" spans="1:23" ht="18" customHeight="1">
      <c r="A18" s="61"/>
      <c r="B18" s="64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74"/>
      <c r="P18" s="75"/>
      <c r="Q18" s="76"/>
      <c r="R18" s="4"/>
      <c r="S18" s="2"/>
      <c r="T18" s="2"/>
      <c r="U18" s="2"/>
      <c r="V18" s="2"/>
      <c r="W18" s="2"/>
    </row>
    <row r="19" spans="1:23" ht="15" customHeight="1">
      <c r="A19" s="62"/>
      <c r="B19" s="5">
        <f t="shared" ref="B19" si="0">IF(B17=0,0,TEXT(WEEKDAY(B17),"AAA"))</f>
        <v>0</v>
      </c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82"/>
      <c r="R19" s="4"/>
      <c r="S19" s="2"/>
      <c r="T19" s="2"/>
      <c r="U19" s="2"/>
      <c r="V19" s="2"/>
      <c r="W19" s="2"/>
    </row>
    <row r="20" spans="1:23" ht="15" customHeight="1">
      <c r="A20" s="83">
        <v>2</v>
      </c>
      <c r="B20" s="63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87"/>
      <c r="P20" s="88"/>
      <c r="Q20" s="89"/>
      <c r="R20" s="4"/>
      <c r="S20" s="2"/>
      <c r="T20" s="2"/>
      <c r="U20" s="2"/>
      <c r="V20" s="2"/>
      <c r="W20" s="2"/>
    </row>
    <row r="21" spans="1:23" ht="18" customHeight="1">
      <c r="A21" s="61"/>
      <c r="B21" s="64"/>
      <c r="C21" s="71" t="s">
        <v>30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74"/>
      <c r="P21" s="75"/>
      <c r="Q21" s="76"/>
      <c r="R21" s="4"/>
      <c r="S21" s="2"/>
      <c r="T21" s="2"/>
      <c r="U21" s="2"/>
      <c r="V21" s="2"/>
      <c r="W21" s="2"/>
    </row>
    <row r="22" spans="1:23" ht="15" customHeight="1">
      <c r="A22" s="62"/>
      <c r="B22" s="5">
        <f t="shared" ref="B22" si="1">IF(B20=0,0,TEXT(WEEKDAY(B20),"AAA"))</f>
        <v>0</v>
      </c>
      <c r="C22" s="77" t="s">
        <v>31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0"/>
      <c r="P22" s="81"/>
      <c r="Q22" s="82"/>
      <c r="R22" s="4"/>
      <c r="S22" s="2"/>
      <c r="T22" s="2"/>
      <c r="U22" s="2"/>
      <c r="V22" s="2"/>
      <c r="W22" s="2"/>
    </row>
    <row r="23" spans="1:23" ht="15" customHeight="1">
      <c r="A23" s="83"/>
      <c r="B23" s="63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  <c r="P23" s="88"/>
      <c r="Q23" s="89"/>
      <c r="R23" s="4"/>
      <c r="S23" s="2"/>
      <c r="T23" s="2"/>
      <c r="U23" s="2"/>
      <c r="V23" s="2"/>
      <c r="W23" s="2"/>
    </row>
    <row r="24" spans="1:23" ht="18" customHeight="1">
      <c r="A24" s="61"/>
      <c r="B24" s="64"/>
      <c r="C24" s="71" t="s">
        <v>44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74" t="s">
        <v>19</v>
      </c>
      <c r="P24" s="75"/>
      <c r="Q24" s="76"/>
      <c r="R24" s="4"/>
      <c r="S24" s="2"/>
      <c r="T24" s="2"/>
      <c r="U24" s="2"/>
      <c r="V24" s="2"/>
      <c r="W24" s="2"/>
    </row>
    <row r="25" spans="1:23" ht="15" customHeight="1">
      <c r="A25" s="62"/>
      <c r="B25" s="5">
        <f t="shared" ref="B25" si="2">IF(B23=0,0,TEXT(WEEKDAY(B23),"AAA"))</f>
        <v>0</v>
      </c>
      <c r="C25" s="77" t="s">
        <v>43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80"/>
      <c r="P25" s="81"/>
      <c r="Q25" s="82"/>
      <c r="R25" s="4"/>
      <c r="S25" s="2"/>
      <c r="T25" s="2"/>
      <c r="U25" s="2"/>
      <c r="V25" s="2"/>
      <c r="W25" s="2"/>
    </row>
    <row r="26" spans="1:23" ht="15" customHeight="1">
      <c r="A26" s="83"/>
      <c r="B26" s="63"/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87"/>
      <c r="P26" s="88"/>
      <c r="Q26" s="89"/>
      <c r="R26" s="4"/>
      <c r="S26" s="2"/>
      <c r="T26" s="2"/>
      <c r="U26" s="2"/>
      <c r="V26" s="2"/>
      <c r="W26" s="2"/>
    </row>
    <row r="27" spans="1:23" ht="18" customHeight="1">
      <c r="A27" s="61"/>
      <c r="B27" s="64"/>
      <c r="C27" s="71" t="s">
        <v>45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74"/>
      <c r="P27" s="75"/>
      <c r="Q27" s="76"/>
      <c r="R27" s="4"/>
      <c r="S27" s="2"/>
      <c r="T27" s="2"/>
      <c r="U27" s="2"/>
      <c r="V27" s="2"/>
      <c r="W27" s="2"/>
    </row>
    <row r="28" spans="1:23" ht="15" customHeight="1">
      <c r="A28" s="62"/>
      <c r="B28" s="5">
        <f t="shared" ref="B28" si="3">IF(B26=0,0,TEXT(WEEKDAY(B26),"AAA"))</f>
        <v>0</v>
      </c>
      <c r="C28" s="77" t="s">
        <v>46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80"/>
      <c r="P28" s="81"/>
      <c r="Q28" s="82"/>
      <c r="R28" s="4"/>
      <c r="S28" s="2"/>
      <c r="T28" s="2"/>
      <c r="U28" s="2"/>
      <c r="V28" s="2"/>
      <c r="W28" s="2"/>
    </row>
    <row r="29" spans="1:23" ht="15" customHeight="1">
      <c r="A29" s="83"/>
      <c r="B29" s="63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87"/>
      <c r="P29" s="88"/>
      <c r="Q29" s="89"/>
      <c r="R29" s="4"/>
      <c r="S29" s="2"/>
      <c r="T29" s="2"/>
      <c r="U29" s="2"/>
      <c r="V29" s="2"/>
      <c r="W29" s="2"/>
    </row>
    <row r="30" spans="1:23" ht="18" customHeight="1">
      <c r="A30" s="61"/>
      <c r="B30" s="64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74"/>
      <c r="P30" s="75"/>
      <c r="Q30" s="76"/>
      <c r="R30" s="4"/>
      <c r="S30" s="2"/>
      <c r="T30" s="2"/>
      <c r="U30" s="2"/>
      <c r="V30" s="2"/>
      <c r="W30" s="2"/>
    </row>
    <row r="31" spans="1:23" ht="15" customHeight="1">
      <c r="A31" s="62"/>
      <c r="B31" s="5">
        <f t="shared" ref="B31" si="4">IF(B29=0,0,TEXT(WEEKDAY(B29),"AAA"))</f>
        <v>0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80"/>
      <c r="P31" s="81"/>
      <c r="Q31" s="82"/>
      <c r="R31" s="4"/>
      <c r="S31" s="2"/>
      <c r="T31" s="2"/>
      <c r="U31" s="2"/>
      <c r="V31" s="2"/>
      <c r="W31" s="2"/>
    </row>
    <row r="32" spans="1:23" ht="15" customHeight="1">
      <c r="A32" s="83"/>
      <c r="B32" s="63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7"/>
      <c r="P32" s="88"/>
      <c r="Q32" s="89"/>
      <c r="R32" s="4"/>
      <c r="S32" s="2"/>
      <c r="T32" s="2"/>
      <c r="U32" s="2"/>
      <c r="V32" s="2"/>
      <c r="W32" s="2"/>
    </row>
    <row r="33" spans="1:23" ht="15" customHeight="1">
      <c r="A33" s="61"/>
      <c r="B33" s="6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4"/>
      <c r="P33" s="75"/>
      <c r="Q33" s="76"/>
      <c r="R33" s="4"/>
      <c r="S33" s="2"/>
      <c r="T33" s="2"/>
      <c r="U33" s="2"/>
      <c r="V33" s="2"/>
      <c r="W33" s="2"/>
    </row>
    <row r="34" spans="1:23" ht="15" customHeight="1">
      <c r="A34" s="62"/>
      <c r="B34" s="5">
        <f t="shared" ref="B34" si="5">IF(B32=0,0,TEXT(WEEKDAY(B32),"AAA"))</f>
        <v>0</v>
      </c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80"/>
      <c r="P34" s="81"/>
      <c r="Q34" s="82"/>
      <c r="R34" s="4"/>
      <c r="S34" s="2"/>
      <c r="T34" s="2"/>
      <c r="U34" s="2"/>
      <c r="V34" s="2"/>
      <c r="W34" s="2"/>
    </row>
    <row r="35" spans="1:23" ht="15" customHeight="1">
      <c r="A35" s="83"/>
      <c r="B35" s="6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6"/>
      <c r="O35" s="87"/>
      <c r="P35" s="88"/>
      <c r="Q35" s="89"/>
      <c r="R35" s="4"/>
      <c r="S35" s="2"/>
      <c r="T35" s="2"/>
      <c r="U35" s="2"/>
      <c r="V35" s="2"/>
      <c r="W35" s="2"/>
    </row>
    <row r="36" spans="1:23" ht="18" customHeight="1">
      <c r="A36" s="61"/>
      <c r="B36" s="64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  <c r="O36" s="74"/>
      <c r="P36" s="75"/>
      <c r="Q36" s="76"/>
      <c r="R36" s="4"/>
      <c r="S36" s="2"/>
      <c r="T36" s="2"/>
      <c r="U36" s="2"/>
      <c r="V36" s="2"/>
      <c r="W36" s="2"/>
    </row>
    <row r="37" spans="1:23" ht="15" customHeight="1">
      <c r="A37" s="101"/>
      <c r="B37" s="6">
        <f t="shared" ref="B37" si="6">IF(B35=0,0,TEXT(WEEKDAY(B35),"AAA"))</f>
        <v>0</v>
      </c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105"/>
      <c r="P37" s="106"/>
      <c r="Q37" s="107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  <c r="R38" s="4"/>
      <c r="S38" s="2"/>
      <c r="T38" s="2"/>
      <c r="U38" s="2"/>
      <c r="V38" s="2"/>
      <c r="W38" s="2"/>
    </row>
    <row r="39" spans="1:23" ht="14.25" customHeight="1">
      <c r="A39" s="21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4"/>
      <c r="S39" s="2"/>
      <c r="T39" s="2"/>
      <c r="U39" s="2"/>
      <c r="V39" s="2"/>
      <c r="W39" s="2"/>
    </row>
    <row r="40" spans="1:23" ht="14.25" customHeight="1">
      <c r="A40" s="22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4"/>
      <c r="S40" s="2"/>
      <c r="T40" s="2"/>
      <c r="U40" s="2"/>
      <c r="V40" s="2"/>
      <c r="W40" s="2"/>
    </row>
    <row r="41" spans="1:23" ht="12" customHeight="1">
      <c r="A41" s="99" t="s">
        <v>14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8:B8"/>
    <mergeCell ref="C8:J8"/>
    <mergeCell ref="K8:P8"/>
    <mergeCell ref="A9:B9"/>
    <mergeCell ref="C9:E9"/>
    <mergeCell ref="G9:H9"/>
    <mergeCell ref="I9:Q9"/>
    <mergeCell ref="B6:M6"/>
    <mergeCell ref="N6:Q6"/>
    <mergeCell ref="B7:M7"/>
    <mergeCell ref="N7:Q7"/>
    <mergeCell ref="B4:M5"/>
    <mergeCell ref="N4:Q4"/>
    <mergeCell ref="N5:Q5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6" t="s">
        <v>7</v>
      </c>
      <c r="G1" s="26"/>
      <c r="H1" s="26"/>
      <c r="I1" s="26"/>
      <c r="J1" s="26"/>
      <c r="K1" s="26"/>
      <c r="L1" s="26"/>
      <c r="M1" s="11"/>
      <c r="N1" s="11"/>
      <c r="O1" s="27" t="s">
        <v>2</v>
      </c>
      <c r="P1" s="29"/>
      <c r="Q1" s="29"/>
    </row>
    <row r="2" spans="1:23" ht="13.5" customHeight="1">
      <c r="A2" s="12"/>
      <c r="B2" s="12"/>
      <c r="C2" s="12"/>
      <c r="D2" s="12"/>
      <c r="E2" s="12"/>
      <c r="F2" s="26"/>
      <c r="G2" s="26"/>
      <c r="H2" s="26"/>
      <c r="I2" s="26"/>
      <c r="J2" s="26"/>
      <c r="K2" s="26"/>
      <c r="L2" s="26"/>
      <c r="M2" s="13"/>
      <c r="N2" s="23"/>
      <c r="O2" s="28"/>
      <c r="P2" s="30"/>
      <c r="Q2" s="30"/>
    </row>
    <row r="3" spans="1:23" ht="32.25" customHeight="1">
      <c r="A3" s="31" t="s">
        <v>70</v>
      </c>
      <c r="B3" s="32"/>
      <c r="C3" s="32"/>
      <c r="D3" s="32"/>
      <c r="E3" s="33"/>
      <c r="F3" s="33"/>
      <c r="G3" s="33"/>
      <c r="H3" s="14" t="s">
        <v>0</v>
      </c>
      <c r="I3" s="16"/>
      <c r="J3" s="16"/>
      <c r="K3" s="16"/>
      <c r="L3" s="16"/>
      <c r="S3" s="34"/>
      <c r="T3" s="35"/>
      <c r="U3" s="35"/>
      <c r="V3" s="35"/>
      <c r="W3" s="35"/>
    </row>
    <row r="4" spans="1:23" ht="17.25" customHeight="1">
      <c r="A4" s="1" t="s">
        <v>5</v>
      </c>
      <c r="B4" s="39" t="str">
        <f>+C9</f>
        <v>漁村から発見するＳＤＧｓとミキモト真珠島・伊勢神宮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 t="s">
        <v>13</v>
      </c>
      <c r="O4" s="41"/>
      <c r="P4" s="41"/>
      <c r="Q4" s="41"/>
    </row>
    <row r="5" spans="1:23" ht="14.25" customHeight="1">
      <c r="A5" s="15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8" t="s">
        <v>8</v>
      </c>
      <c r="O5" s="38"/>
      <c r="P5" s="38"/>
      <c r="Q5" s="38"/>
      <c r="S5" s="25"/>
      <c r="T5" s="25"/>
      <c r="U5" s="25"/>
      <c r="V5" s="25"/>
      <c r="W5" s="25"/>
    </row>
    <row r="6" spans="1:23" ht="13.5" customHeight="1">
      <c r="A6" s="10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 t="s">
        <v>9</v>
      </c>
      <c r="O6" s="38"/>
      <c r="P6" s="38"/>
      <c r="Q6" s="38"/>
      <c r="S6" s="17"/>
    </row>
    <row r="7" spans="1:23" ht="13.5" customHeight="1">
      <c r="A7" s="18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 t="s">
        <v>72</v>
      </c>
      <c r="O7" s="38"/>
      <c r="P7" s="38"/>
      <c r="Q7" s="38"/>
    </row>
    <row r="8" spans="1:23" ht="16.5" customHeight="1">
      <c r="A8" s="42" t="s">
        <v>11</v>
      </c>
      <c r="B8" s="43"/>
      <c r="C8" s="44" t="s">
        <v>17</v>
      </c>
      <c r="D8" s="45"/>
      <c r="E8" s="45"/>
      <c r="F8" s="45"/>
      <c r="G8" s="45"/>
      <c r="H8" s="45"/>
      <c r="I8" s="45"/>
      <c r="J8" s="45"/>
      <c r="K8" s="46" t="s">
        <v>24</v>
      </c>
      <c r="L8" s="47"/>
      <c r="M8" s="47"/>
      <c r="N8" s="47"/>
      <c r="O8" s="47"/>
      <c r="P8" s="47"/>
      <c r="Q8" s="8"/>
      <c r="V8" s="2"/>
      <c r="W8" s="2"/>
    </row>
    <row r="9" spans="1:23" ht="19.5" customHeight="1">
      <c r="A9" s="42" t="s">
        <v>12</v>
      </c>
      <c r="B9" s="43"/>
      <c r="C9" s="48" t="s">
        <v>62</v>
      </c>
      <c r="D9" s="49"/>
      <c r="E9" s="49"/>
      <c r="F9" s="7"/>
      <c r="G9" s="50" t="s">
        <v>10</v>
      </c>
      <c r="H9" s="51"/>
      <c r="I9" s="52" t="s">
        <v>18</v>
      </c>
      <c r="J9" s="53"/>
      <c r="K9" s="53"/>
      <c r="L9" s="53"/>
      <c r="M9" s="53"/>
      <c r="N9" s="53"/>
      <c r="O9" s="53"/>
      <c r="P9" s="53"/>
      <c r="Q9" s="53"/>
      <c r="V9" s="2"/>
      <c r="W9" s="2"/>
    </row>
    <row r="10" spans="1:23" ht="17.25">
      <c r="A10" s="19" t="s">
        <v>3</v>
      </c>
      <c r="B10" s="20" t="s">
        <v>4</v>
      </c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  <c r="O10" s="57" t="s">
        <v>15</v>
      </c>
      <c r="P10" s="58"/>
      <c r="Q10" s="59"/>
      <c r="R10" s="4"/>
      <c r="S10" s="3"/>
      <c r="T10" s="3"/>
      <c r="U10" s="3"/>
      <c r="V10" s="2"/>
      <c r="W10" s="2"/>
    </row>
    <row r="11" spans="1:23" ht="15" customHeight="1">
      <c r="A11" s="60">
        <v>1</v>
      </c>
      <c r="B11" s="63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8"/>
      <c r="P11" s="69"/>
      <c r="Q11" s="70"/>
      <c r="R11" s="4"/>
      <c r="S11" s="2"/>
      <c r="T11" s="2"/>
      <c r="U11" s="2"/>
      <c r="V11" s="2"/>
      <c r="W11" s="2"/>
    </row>
    <row r="12" spans="1:23" ht="18" customHeight="1">
      <c r="A12" s="61"/>
      <c r="B12" s="64"/>
      <c r="C12" s="71" t="s">
        <v>47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74"/>
      <c r="P12" s="75"/>
      <c r="Q12" s="76"/>
      <c r="R12" s="4"/>
      <c r="S12" s="2"/>
      <c r="T12" s="2"/>
      <c r="U12" s="2"/>
      <c r="V12" s="2"/>
      <c r="W12" s="2"/>
    </row>
    <row r="13" spans="1:23" ht="15" customHeight="1">
      <c r="A13" s="62"/>
      <c r="B13" s="5">
        <f>IF(B11=0,0,TEXT(WEEKDAY(B11),"AAA"))</f>
        <v>0</v>
      </c>
      <c r="C13" s="77" t="s">
        <v>48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  <c r="O13" s="80"/>
      <c r="P13" s="81"/>
      <c r="Q13" s="82"/>
      <c r="R13" s="4"/>
      <c r="S13" s="2"/>
      <c r="T13" s="2"/>
      <c r="U13" s="2"/>
      <c r="V13" s="2"/>
      <c r="W13" s="2"/>
    </row>
    <row r="14" spans="1:23" ht="15" customHeight="1">
      <c r="A14" s="83"/>
      <c r="B14" s="63"/>
      <c r="C14" s="84" t="s">
        <v>51</v>
      </c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87"/>
      <c r="P14" s="88"/>
      <c r="Q14" s="89"/>
      <c r="R14" s="4"/>
      <c r="S14" s="2"/>
      <c r="T14" s="2"/>
      <c r="U14" s="2"/>
      <c r="V14" s="2"/>
      <c r="W14" s="2"/>
    </row>
    <row r="15" spans="1:23" ht="18" customHeight="1">
      <c r="A15" s="61"/>
      <c r="B15" s="64"/>
      <c r="C15" s="71" t="s">
        <v>49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4" t="s">
        <v>21</v>
      </c>
      <c r="P15" s="75"/>
      <c r="Q15" s="76"/>
      <c r="R15" s="4"/>
      <c r="S15" s="2"/>
      <c r="T15" s="2"/>
      <c r="U15" s="2"/>
      <c r="V15" s="2"/>
      <c r="W15" s="2"/>
    </row>
    <row r="16" spans="1:23" ht="15" customHeight="1">
      <c r="A16" s="62"/>
      <c r="B16" s="5">
        <f>IF(B14=0,0,TEXT(WEEKDAY(B14),"AAA"))</f>
        <v>0</v>
      </c>
      <c r="C16" s="77" t="s">
        <v>52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1"/>
      <c r="Q16" s="82"/>
      <c r="R16" s="4"/>
      <c r="S16" s="2"/>
      <c r="T16" s="2"/>
      <c r="U16" s="2"/>
      <c r="V16" s="2"/>
      <c r="W16" s="2"/>
    </row>
    <row r="17" spans="1:23" ht="15" customHeight="1">
      <c r="A17" s="83"/>
      <c r="B17" s="63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87"/>
      <c r="P17" s="88"/>
      <c r="Q17" s="89"/>
      <c r="R17" s="4"/>
      <c r="S17" s="2"/>
      <c r="T17" s="2"/>
      <c r="U17" s="2"/>
      <c r="V17" s="2"/>
      <c r="W17" s="2"/>
    </row>
    <row r="18" spans="1:23" ht="18" customHeight="1">
      <c r="A18" s="61"/>
      <c r="B18" s="64"/>
      <c r="C18" s="71" t="s">
        <v>27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74" t="s">
        <v>23</v>
      </c>
      <c r="P18" s="75"/>
      <c r="Q18" s="76"/>
      <c r="R18" s="4"/>
      <c r="S18" s="2"/>
      <c r="T18" s="2"/>
      <c r="U18" s="2"/>
      <c r="V18" s="2"/>
      <c r="W18" s="2"/>
    </row>
    <row r="19" spans="1:23" ht="15" customHeight="1">
      <c r="A19" s="62"/>
      <c r="B19" s="5">
        <f t="shared" ref="B19" si="0">IF(B17=0,0,TEXT(WEEKDAY(B17),"AAA"))</f>
        <v>0</v>
      </c>
      <c r="C19" s="77" t="s">
        <v>28</v>
      </c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82"/>
      <c r="R19" s="4"/>
      <c r="S19" s="2"/>
      <c r="T19" s="2"/>
      <c r="U19" s="2"/>
      <c r="V19" s="2"/>
      <c r="W19" s="2"/>
    </row>
    <row r="20" spans="1:23" ht="15" customHeight="1">
      <c r="A20" s="83">
        <v>2</v>
      </c>
      <c r="B20" s="63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87"/>
      <c r="P20" s="88"/>
      <c r="Q20" s="89"/>
      <c r="R20" s="4"/>
      <c r="S20" s="2"/>
      <c r="T20" s="2"/>
      <c r="U20" s="2"/>
      <c r="V20" s="2"/>
      <c r="W20" s="2"/>
    </row>
    <row r="21" spans="1:23" ht="18" customHeight="1">
      <c r="A21" s="61"/>
      <c r="B21" s="64"/>
      <c r="C21" s="71" t="s">
        <v>53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74" t="s">
        <v>19</v>
      </c>
      <c r="P21" s="75"/>
      <c r="Q21" s="76"/>
      <c r="R21" s="4"/>
      <c r="S21" s="2"/>
      <c r="T21" s="2"/>
      <c r="U21" s="2"/>
      <c r="V21" s="2"/>
      <c r="W21" s="2"/>
    </row>
    <row r="22" spans="1:23" ht="15" customHeight="1">
      <c r="A22" s="62"/>
      <c r="B22" s="5">
        <f t="shared" ref="B22" si="1">IF(B20=0,0,TEXT(WEEKDAY(B20),"AAA"))</f>
        <v>0</v>
      </c>
      <c r="C22" s="77" t="s">
        <v>75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0"/>
      <c r="P22" s="81"/>
      <c r="Q22" s="82"/>
      <c r="R22" s="4"/>
      <c r="S22" s="2"/>
      <c r="T22" s="2"/>
      <c r="U22" s="2"/>
      <c r="V22" s="2"/>
      <c r="W22" s="2"/>
    </row>
    <row r="23" spans="1:23" ht="15" customHeight="1">
      <c r="A23" s="83"/>
      <c r="B23" s="63"/>
      <c r="C23" s="84" t="s">
        <v>50</v>
      </c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  <c r="P23" s="88"/>
      <c r="Q23" s="89"/>
      <c r="R23" s="4"/>
      <c r="S23" s="2"/>
      <c r="T23" s="2"/>
      <c r="U23" s="2"/>
      <c r="V23" s="2"/>
      <c r="W23" s="2"/>
    </row>
    <row r="24" spans="1:23" ht="18" customHeight="1">
      <c r="A24" s="61"/>
      <c r="B24" s="64"/>
      <c r="C24" s="71" t="s">
        <v>54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74"/>
      <c r="P24" s="75"/>
      <c r="Q24" s="76"/>
      <c r="R24" s="4"/>
      <c r="S24" s="2"/>
      <c r="T24" s="2"/>
      <c r="U24" s="2"/>
      <c r="V24" s="2"/>
      <c r="W24" s="2"/>
    </row>
    <row r="25" spans="1:23" ht="15" customHeight="1">
      <c r="A25" s="62"/>
      <c r="B25" s="5">
        <f t="shared" ref="B25" si="2">IF(B23=0,0,TEXT(WEEKDAY(B23),"AAA"))</f>
        <v>0</v>
      </c>
      <c r="C25" s="77" t="s">
        <v>55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80"/>
      <c r="P25" s="81"/>
      <c r="Q25" s="82"/>
      <c r="R25" s="4"/>
      <c r="S25" s="2"/>
      <c r="T25" s="2"/>
      <c r="U25" s="2"/>
      <c r="V25" s="2"/>
      <c r="W25" s="2"/>
    </row>
    <row r="26" spans="1:23" ht="15" customHeight="1">
      <c r="A26" s="83"/>
      <c r="B26" s="63"/>
      <c r="C26" s="84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9"/>
      <c r="O26" s="87"/>
      <c r="P26" s="88"/>
      <c r="Q26" s="89"/>
      <c r="R26" s="4"/>
      <c r="S26" s="2"/>
      <c r="T26" s="2"/>
      <c r="U26" s="2"/>
      <c r="V26" s="2"/>
      <c r="W26" s="2"/>
    </row>
    <row r="27" spans="1:23" ht="18" customHeight="1">
      <c r="A27" s="61"/>
      <c r="B27" s="64"/>
      <c r="C27" s="71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74"/>
      <c r="P27" s="75"/>
      <c r="Q27" s="76"/>
      <c r="R27" s="4"/>
      <c r="S27" s="2"/>
      <c r="T27" s="2"/>
      <c r="U27" s="2"/>
      <c r="V27" s="2"/>
      <c r="W27" s="2"/>
    </row>
    <row r="28" spans="1:23" ht="15" customHeight="1">
      <c r="A28" s="62"/>
      <c r="B28" s="5">
        <f t="shared" ref="B28" si="3">IF(B26=0,0,TEXT(WEEKDAY(B26),"AAA"))</f>
        <v>0</v>
      </c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80"/>
      <c r="P28" s="81"/>
      <c r="Q28" s="82"/>
      <c r="R28" s="4"/>
      <c r="S28" s="2"/>
      <c r="T28" s="2"/>
      <c r="U28" s="2"/>
      <c r="V28" s="2"/>
      <c r="W28" s="2"/>
    </row>
    <row r="29" spans="1:23" ht="15" customHeight="1">
      <c r="A29" s="83"/>
      <c r="B29" s="63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87"/>
      <c r="P29" s="88"/>
      <c r="Q29" s="89"/>
      <c r="R29" s="4"/>
      <c r="S29" s="2"/>
      <c r="T29" s="2"/>
      <c r="U29" s="2"/>
      <c r="V29" s="2"/>
      <c r="W29" s="2"/>
    </row>
    <row r="30" spans="1:23" ht="18" customHeight="1">
      <c r="A30" s="61"/>
      <c r="B30" s="64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74"/>
      <c r="P30" s="75"/>
      <c r="Q30" s="76"/>
      <c r="R30" s="4"/>
      <c r="S30" s="2"/>
      <c r="T30" s="2"/>
      <c r="U30" s="2"/>
      <c r="V30" s="2"/>
      <c r="W30" s="2"/>
    </row>
    <row r="31" spans="1:23" ht="15" customHeight="1">
      <c r="A31" s="62"/>
      <c r="B31" s="5">
        <f t="shared" ref="B31" si="4">IF(B29=0,0,TEXT(WEEKDAY(B29),"AAA"))</f>
        <v>0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80"/>
      <c r="P31" s="81"/>
      <c r="Q31" s="82"/>
      <c r="R31" s="4"/>
      <c r="S31" s="2"/>
      <c r="T31" s="2"/>
      <c r="U31" s="2"/>
      <c r="V31" s="2"/>
      <c r="W31" s="2"/>
    </row>
    <row r="32" spans="1:23" ht="15" customHeight="1">
      <c r="A32" s="83"/>
      <c r="B32" s="63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7"/>
      <c r="P32" s="88"/>
      <c r="Q32" s="89"/>
      <c r="R32" s="4"/>
      <c r="S32" s="2"/>
      <c r="T32" s="2"/>
      <c r="U32" s="2"/>
      <c r="V32" s="2"/>
      <c r="W32" s="2"/>
    </row>
    <row r="33" spans="1:23" ht="15" customHeight="1">
      <c r="A33" s="61"/>
      <c r="B33" s="6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4"/>
      <c r="P33" s="75"/>
      <c r="Q33" s="76"/>
      <c r="R33" s="4"/>
      <c r="S33" s="2"/>
      <c r="T33" s="2"/>
      <c r="U33" s="2"/>
      <c r="V33" s="2"/>
      <c r="W33" s="2"/>
    </row>
    <row r="34" spans="1:23" ht="15" customHeight="1">
      <c r="A34" s="62"/>
      <c r="B34" s="5">
        <f t="shared" ref="B34" si="5">IF(B32=0,0,TEXT(WEEKDAY(B32),"AAA"))</f>
        <v>0</v>
      </c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80"/>
      <c r="P34" s="81"/>
      <c r="Q34" s="82"/>
      <c r="R34" s="4"/>
      <c r="S34" s="2"/>
      <c r="T34" s="2"/>
      <c r="U34" s="2"/>
      <c r="V34" s="2"/>
      <c r="W34" s="2"/>
    </row>
    <row r="35" spans="1:23" ht="15" customHeight="1">
      <c r="A35" s="83"/>
      <c r="B35" s="6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6"/>
      <c r="O35" s="87"/>
      <c r="P35" s="88"/>
      <c r="Q35" s="89"/>
      <c r="R35" s="4"/>
      <c r="S35" s="2"/>
      <c r="T35" s="2"/>
      <c r="U35" s="2"/>
      <c r="V35" s="2"/>
      <c r="W35" s="2"/>
    </row>
    <row r="36" spans="1:23" ht="18" customHeight="1">
      <c r="A36" s="61"/>
      <c r="B36" s="64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  <c r="O36" s="74"/>
      <c r="P36" s="75"/>
      <c r="Q36" s="76"/>
      <c r="R36" s="4"/>
      <c r="S36" s="2"/>
      <c r="T36" s="2"/>
      <c r="U36" s="2"/>
      <c r="V36" s="2"/>
      <c r="W36" s="2"/>
    </row>
    <row r="37" spans="1:23" ht="15" customHeight="1">
      <c r="A37" s="101"/>
      <c r="B37" s="6">
        <f t="shared" ref="B37" si="6">IF(B35=0,0,TEXT(WEEKDAY(B35),"AAA"))</f>
        <v>0</v>
      </c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105"/>
      <c r="P37" s="106"/>
      <c r="Q37" s="107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  <c r="R38" s="4"/>
      <c r="S38" s="2"/>
      <c r="T38" s="2"/>
      <c r="U38" s="2"/>
      <c r="V38" s="2"/>
      <c r="W38" s="2"/>
    </row>
    <row r="39" spans="1:23" ht="14.25" customHeight="1">
      <c r="A39" s="21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4"/>
      <c r="S39" s="2"/>
      <c r="T39" s="2"/>
      <c r="U39" s="2"/>
      <c r="V39" s="2"/>
      <c r="W39" s="2"/>
    </row>
    <row r="40" spans="1:23" ht="14.25" customHeight="1">
      <c r="A40" s="22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4"/>
      <c r="S40" s="2"/>
      <c r="T40" s="2"/>
      <c r="U40" s="2"/>
      <c r="V40" s="2"/>
      <c r="W40" s="2"/>
    </row>
    <row r="41" spans="1:23" ht="12" customHeight="1">
      <c r="A41" s="99" t="s">
        <v>14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8:B8"/>
    <mergeCell ref="C8:J8"/>
    <mergeCell ref="K8:P8"/>
    <mergeCell ref="A9:B9"/>
    <mergeCell ref="C9:E9"/>
    <mergeCell ref="G9:H9"/>
    <mergeCell ref="I9:Q9"/>
    <mergeCell ref="B6:M6"/>
    <mergeCell ref="N6:Q6"/>
    <mergeCell ref="B7:M7"/>
    <mergeCell ref="N7:Q7"/>
    <mergeCell ref="B4:M5"/>
    <mergeCell ref="N4:Q4"/>
    <mergeCell ref="N5:Q5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Zeros="0" zoomScaleNormal="100" zoomScaleSheetLayoutView="75" workbookViewId="0">
      <selection activeCell="F1" sqref="F1:L2"/>
    </sheetView>
  </sheetViews>
  <sheetFormatPr defaultRowHeight="13.5"/>
  <cols>
    <col min="1" max="1" width="5.625" customWidth="1"/>
    <col min="2" max="2" width="9.125" customWidth="1"/>
    <col min="3" max="3" width="12.125" customWidth="1"/>
    <col min="4" max="4" width="9.25" customWidth="1"/>
    <col min="5" max="5" width="8.625" customWidth="1"/>
    <col min="6" max="6" width="7.5" customWidth="1"/>
    <col min="7" max="7" width="8.75" customWidth="1"/>
    <col min="8" max="12" width="8.625" customWidth="1"/>
    <col min="13" max="13" width="12.25" customWidth="1"/>
    <col min="14" max="14" width="14.625" customWidth="1"/>
    <col min="15" max="15" width="8.625" customWidth="1"/>
    <col min="16" max="17" width="8.375" customWidth="1"/>
    <col min="18" max="18" width="11.875" customWidth="1"/>
    <col min="19" max="21" width="11.75" customWidth="1"/>
  </cols>
  <sheetData>
    <row r="1" spans="1:23" ht="12" customHeight="1">
      <c r="A1" s="9"/>
      <c r="B1" s="9"/>
      <c r="C1" s="10"/>
      <c r="D1" s="10"/>
      <c r="E1" s="10"/>
      <c r="F1" s="26" t="s">
        <v>7</v>
      </c>
      <c r="G1" s="26"/>
      <c r="H1" s="26"/>
      <c r="I1" s="26"/>
      <c r="J1" s="26"/>
      <c r="K1" s="26"/>
      <c r="L1" s="26"/>
      <c r="M1" s="11"/>
      <c r="N1" s="11"/>
      <c r="O1" s="27" t="s">
        <v>2</v>
      </c>
      <c r="P1" s="29"/>
      <c r="Q1" s="29"/>
    </row>
    <row r="2" spans="1:23" ht="13.5" customHeight="1">
      <c r="A2" s="12"/>
      <c r="B2" s="12"/>
      <c r="C2" s="12"/>
      <c r="D2" s="12"/>
      <c r="E2" s="12"/>
      <c r="F2" s="26"/>
      <c r="G2" s="26"/>
      <c r="H2" s="26"/>
      <c r="I2" s="26"/>
      <c r="J2" s="26"/>
      <c r="K2" s="26"/>
      <c r="L2" s="26"/>
      <c r="M2" s="13"/>
      <c r="N2" s="23"/>
      <c r="O2" s="28"/>
      <c r="P2" s="30"/>
      <c r="Q2" s="30"/>
    </row>
    <row r="3" spans="1:23" ht="32.25" customHeight="1">
      <c r="A3" s="31" t="s">
        <v>71</v>
      </c>
      <c r="B3" s="32"/>
      <c r="C3" s="32"/>
      <c r="D3" s="32"/>
      <c r="E3" s="33"/>
      <c r="F3" s="33"/>
      <c r="G3" s="33"/>
      <c r="H3" s="14" t="s">
        <v>0</v>
      </c>
      <c r="I3" s="16"/>
      <c r="J3" s="16"/>
      <c r="K3" s="16"/>
      <c r="L3" s="16"/>
      <c r="S3" s="34"/>
      <c r="T3" s="35"/>
      <c r="U3" s="35"/>
      <c r="V3" s="35"/>
      <c r="W3" s="35"/>
    </row>
    <row r="4" spans="1:23" ht="17.25" customHeight="1">
      <c r="A4" s="1" t="s">
        <v>5</v>
      </c>
      <c r="B4" s="39" t="str">
        <f>+C9</f>
        <v>海女小屋体験・真珠体験とサミット記念館・スペイン村・横山展望台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 t="s">
        <v>13</v>
      </c>
      <c r="O4" s="41"/>
      <c r="P4" s="41"/>
      <c r="Q4" s="41"/>
    </row>
    <row r="5" spans="1:23" ht="14.25" customHeight="1">
      <c r="A5" s="15" t="s">
        <v>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38" t="s">
        <v>8</v>
      </c>
      <c r="O5" s="38"/>
      <c r="P5" s="38"/>
      <c r="Q5" s="38"/>
      <c r="S5" s="25"/>
      <c r="T5" s="25"/>
      <c r="U5" s="25"/>
      <c r="V5" s="25"/>
      <c r="W5" s="25"/>
    </row>
    <row r="6" spans="1:23" ht="13.5" customHeight="1">
      <c r="A6" s="10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 t="s">
        <v>9</v>
      </c>
      <c r="O6" s="38"/>
      <c r="P6" s="38"/>
      <c r="Q6" s="38"/>
      <c r="S6" s="17"/>
    </row>
    <row r="7" spans="1:23" ht="13.5" customHeight="1">
      <c r="A7" s="18"/>
      <c r="B7" s="36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8" t="s">
        <v>72</v>
      </c>
      <c r="O7" s="38"/>
      <c r="P7" s="38"/>
      <c r="Q7" s="38"/>
    </row>
    <row r="8" spans="1:23" ht="16.5" customHeight="1">
      <c r="A8" s="42" t="s">
        <v>11</v>
      </c>
      <c r="B8" s="43"/>
      <c r="C8" s="44" t="s">
        <v>17</v>
      </c>
      <c r="D8" s="45"/>
      <c r="E8" s="45"/>
      <c r="F8" s="45"/>
      <c r="G8" s="45"/>
      <c r="H8" s="45"/>
      <c r="I8" s="45"/>
      <c r="J8" s="45"/>
      <c r="K8" s="46" t="s">
        <v>24</v>
      </c>
      <c r="L8" s="47"/>
      <c r="M8" s="47"/>
      <c r="N8" s="47"/>
      <c r="O8" s="47"/>
      <c r="P8" s="47"/>
      <c r="Q8" s="8"/>
      <c r="V8" s="2"/>
      <c r="W8" s="2"/>
    </row>
    <row r="9" spans="1:23" ht="19.5" customHeight="1">
      <c r="A9" s="42" t="s">
        <v>12</v>
      </c>
      <c r="B9" s="43"/>
      <c r="C9" s="48" t="s">
        <v>63</v>
      </c>
      <c r="D9" s="49"/>
      <c r="E9" s="49"/>
      <c r="F9" s="7"/>
      <c r="G9" s="50" t="s">
        <v>10</v>
      </c>
      <c r="H9" s="51"/>
      <c r="I9" s="52" t="s">
        <v>18</v>
      </c>
      <c r="J9" s="53"/>
      <c r="K9" s="53"/>
      <c r="L9" s="53"/>
      <c r="M9" s="53"/>
      <c r="N9" s="53"/>
      <c r="O9" s="53"/>
      <c r="P9" s="53"/>
      <c r="Q9" s="53"/>
      <c r="V9" s="2"/>
      <c r="W9" s="2"/>
    </row>
    <row r="10" spans="1:23" ht="17.25">
      <c r="A10" s="19" t="s">
        <v>3</v>
      </c>
      <c r="B10" s="20" t="s">
        <v>4</v>
      </c>
      <c r="C10" s="54" t="s">
        <v>16</v>
      </c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6"/>
      <c r="O10" s="57" t="s">
        <v>15</v>
      </c>
      <c r="P10" s="58"/>
      <c r="Q10" s="59"/>
      <c r="R10" s="4"/>
      <c r="S10" s="3"/>
      <c r="T10" s="3"/>
      <c r="U10" s="3"/>
      <c r="V10" s="2"/>
      <c r="W10" s="2"/>
    </row>
    <row r="11" spans="1:23" ht="15" customHeight="1">
      <c r="A11" s="60">
        <v>1</v>
      </c>
      <c r="B11" s="63"/>
      <c r="C11" s="65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7"/>
      <c r="O11" s="68"/>
      <c r="P11" s="69"/>
      <c r="Q11" s="70"/>
      <c r="R11" s="4"/>
      <c r="S11" s="2"/>
      <c r="T11" s="2"/>
      <c r="U11" s="2"/>
      <c r="V11" s="2"/>
      <c r="W11" s="2"/>
    </row>
    <row r="12" spans="1:23" ht="18" customHeight="1">
      <c r="A12" s="61"/>
      <c r="B12" s="64"/>
      <c r="C12" s="71" t="s">
        <v>56</v>
      </c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74" t="s">
        <v>26</v>
      </c>
      <c r="P12" s="75"/>
      <c r="Q12" s="76"/>
      <c r="R12" s="4"/>
      <c r="S12" s="2"/>
      <c r="T12" s="2"/>
      <c r="U12" s="2"/>
      <c r="V12" s="2"/>
      <c r="W12" s="2"/>
    </row>
    <row r="13" spans="1:23" ht="15" customHeight="1">
      <c r="A13" s="62"/>
      <c r="B13" s="5">
        <f>IF(B11=0,0,TEXT(WEEKDAY(B11),"AAA"))</f>
        <v>0</v>
      </c>
      <c r="C13" s="77" t="s">
        <v>57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9"/>
      <c r="O13" s="80"/>
      <c r="P13" s="81"/>
      <c r="Q13" s="82"/>
      <c r="R13" s="4"/>
      <c r="S13" s="2"/>
      <c r="T13" s="2"/>
      <c r="U13" s="2"/>
      <c r="V13" s="2"/>
      <c r="W13" s="2"/>
    </row>
    <row r="14" spans="1:23" ht="15" customHeight="1">
      <c r="A14" s="83"/>
      <c r="B14" s="63"/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6"/>
      <c r="O14" s="87"/>
      <c r="P14" s="88"/>
      <c r="Q14" s="89"/>
      <c r="R14" s="4"/>
      <c r="S14" s="2"/>
      <c r="T14" s="2"/>
      <c r="U14" s="2"/>
      <c r="V14" s="2"/>
      <c r="W14" s="2"/>
    </row>
    <row r="15" spans="1:23" ht="18" customHeight="1">
      <c r="A15" s="61"/>
      <c r="B15" s="64"/>
      <c r="C15" s="71" t="s">
        <v>77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3"/>
      <c r="O15" s="74" t="s">
        <v>33</v>
      </c>
      <c r="P15" s="75"/>
      <c r="Q15" s="76"/>
      <c r="R15" s="4"/>
      <c r="S15" s="2"/>
      <c r="T15" s="2"/>
      <c r="U15" s="2"/>
      <c r="V15" s="2"/>
      <c r="W15" s="2"/>
    </row>
    <row r="16" spans="1:23" ht="15" customHeight="1">
      <c r="A16" s="62"/>
      <c r="B16" s="5">
        <f>IF(B14=0,0,TEXT(WEEKDAY(B14),"AAA"))</f>
        <v>0</v>
      </c>
      <c r="C16" s="77" t="s">
        <v>76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9"/>
      <c r="O16" s="80"/>
      <c r="P16" s="81"/>
      <c r="Q16" s="82"/>
      <c r="R16" s="4"/>
      <c r="S16" s="2"/>
      <c r="T16" s="2"/>
      <c r="U16" s="2"/>
      <c r="V16" s="2"/>
      <c r="W16" s="2"/>
    </row>
    <row r="17" spans="1:23" ht="15" customHeight="1">
      <c r="A17" s="83"/>
      <c r="B17" s="63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6"/>
      <c r="O17" s="87"/>
      <c r="P17" s="88"/>
      <c r="Q17" s="89"/>
      <c r="R17" s="4"/>
      <c r="S17" s="2"/>
      <c r="T17" s="2"/>
      <c r="U17" s="2"/>
      <c r="V17" s="2"/>
      <c r="W17" s="2"/>
    </row>
    <row r="18" spans="1:23" ht="18" customHeight="1">
      <c r="A18" s="61"/>
      <c r="B18" s="64"/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3"/>
      <c r="O18" s="74"/>
      <c r="P18" s="75"/>
      <c r="Q18" s="76"/>
      <c r="R18" s="4"/>
      <c r="S18" s="2"/>
      <c r="T18" s="2"/>
      <c r="U18" s="2"/>
      <c r="V18" s="2"/>
      <c r="W18" s="2"/>
    </row>
    <row r="19" spans="1:23" ht="15" customHeight="1">
      <c r="A19" s="62"/>
      <c r="B19" s="5">
        <f t="shared" ref="B19" si="0">IF(B17=0,0,TEXT(WEEKDAY(B17),"AAA"))</f>
        <v>0</v>
      </c>
      <c r="C19" s="77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9"/>
      <c r="O19" s="80"/>
      <c r="P19" s="81"/>
      <c r="Q19" s="82"/>
      <c r="R19" s="4"/>
      <c r="S19" s="2"/>
      <c r="T19" s="2"/>
      <c r="U19" s="2"/>
      <c r="V19" s="2"/>
      <c r="W19" s="2"/>
    </row>
    <row r="20" spans="1:23" ht="15" customHeight="1">
      <c r="A20" s="83">
        <v>2</v>
      </c>
      <c r="B20" s="63"/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6"/>
      <c r="O20" s="87"/>
      <c r="P20" s="88"/>
      <c r="Q20" s="89"/>
      <c r="R20" s="4"/>
      <c r="S20" s="2"/>
      <c r="T20" s="2"/>
      <c r="U20" s="2"/>
      <c r="V20" s="2"/>
      <c r="W20" s="2"/>
    </row>
    <row r="21" spans="1:23" ht="18" customHeight="1">
      <c r="A21" s="61"/>
      <c r="B21" s="64"/>
      <c r="C21" s="71" t="s">
        <v>59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3"/>
      <c r="O21" s="74" t="s">
        <v>20</v>
      </c>
      <c r="P21" s="75"/>
      <c r="Q21" s="76"/>
      <c r="R21" s="4"/>
      <c r="S21" s="2"/>
      <c r="T21" s="2"/>
      <c r="U21" s="2"/>
      <c r="V21" s="2"/>
      <c r="W21" s="2"/>
    </row>
    <row r="22" spans="1:23" ht="15" customHeight="1">
      <c r="A22" s="62"/>
      <c r="B22" s="5">
        <f t="shared" ref="B22" si="1">IF(B20=0,0,TEXT(WEEKDAY(B20),"AAA"))</f>
        <v>0</v>
      </c>
      <c r="C22" s="77" t="s">
        <v>58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9"/>
      <c r="O22" s="80"/>
      <c r="P22" s="81"/>
      <c r="Q22" s="82"/>
      <c r="R22" s="4"/>
      <c r="S22" s="2"/>
      <c r="T22" s="2"/>
      <c r="U22" s="2"/>
      <c r="V22" s="2"/>
      <c r="W22" s="2"/>
    </row>
    <row r="23" spans="1:23" ht="15" customHeight="1">
      <c r="A23" s="83"/>
      <c r="B23" s="63"/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6"/>
      <c r="O23" s="87"/>
      <c r="P23" s="88"/>
      <c r="Q23" s="89"/>
      <c r="R23" s="4"/>
      <c r="S23" s="2"/>
      <c r="T23" s="2"/>
      <c r="U23" s="2"/>
      <c r="V23" s="2"/>
      <c r="W23" s="2"/>
    </row>
    <row r="24" spans="1:23" ht="18" customHeight="1">
      <c r="A24" s="61"/>
      <c r="B24" s="64"/>
      <c r="C24" s="71" t="s">
        <v>64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3"/>
      <c r="O24" s="74"/>
      <c r="P24" s="75"/>
      <c r="Q24" s="76"/>
      <c r="R24" s="4"/>
      <c r="S24" s="2"/>
      <c r="T24" s="2"/>
      <c r="U24" s="2"/>
      <c r="V24" s="2"/>
      <c r="W24" s="2"/>
    </row>
    <row r="25" spans="1:23" ht="15" customHeight="1">
      <c r="A25" s="62"/>
      <c r="B25" s="5">
        <f t="shared" ref="B25" si="2">IF(B23=0,0,TEXT(WEEKDAY(B23),"AAA"))</f>
        <v>0</v>
      </c>
      <c r="C25" s="77" t="s">
        <v>65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80"/>
      <c r="P25" s="81"/>
      <c r="Q25" s="82"/>
      <c r="R25" s="4"/>
      <c r="S25" s="2"/>
      <c r="T25" s="2"/>
      <c r="U25" s="2"/>
      <c r="V25" s="2"/>
      <c r="W25" s="2"/>
    </row>
    <row r="26" spans="1:23" ht="15" customHeight="1">
      <c r="A26" s="83"/>
      <c r="B26" s="63"/>
      <c r="C26" s="84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6"/>
      <c r="O26" s="87"/>
      <c r="P26" s="88"/>
      <c r="Q26" s="89"/>
      <c r="R26" s="4"/>
      <c r="S26" s="2"/>
      <c r="T26" s="2"/>
      <c r="U26" s="2"/>
      <c r="V26" s="2"/>
      <c r="W26" s="2"/>
    </row>
    <row r="27" spans="1:23" ht="18" customHeight="1">
      <c r="A27" s="61"/>
      <c r="B27" s="64"/>
      <c r="C27" s="71" t="s">
        <v>22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3"/>
      <c r="O27" s="74"/>
      <c r="P27" s="75"/>
      <c r="Q27" s="76"/>
      <c r="R27" s="4"/>
      <c r="S27" s="2"/>
      <c r="T27" s="2"/>
      <c r="U27" s="2"/>
      <c r="V27" s="2"/>
      <c r="W27" s="2"/>
    </row>
    <row r="28" spans="1:23" ht="15" customHeight="1">
      <c r="A28" s="62"/>
      <c r="B28" s="5">
        <f t="shared" ref="B28" si="3">IF(B26=0,0,TEXT(WEEKDAY(B26),"AAA"))</f>
        <v>0</v>
      </c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9"/>
      <c r="O28" s="80"/>
      <c r="P28" s="81"/>
      <c r="Q28" s="82"/>
      <c r="R28" s="4"/>
      <c r="S28" s="2"/>
      <c r="T28" s="2"/>
      <c r="U28" s="2"/>
      <c r="V28" s="2"/>
      <c r="W28" s="2"/>
    </row>
    <row r="29" spans="1:23" ht="15" customHeight="1">
      <c r="A29" s="83"/>
      <c r="B29" s="63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  <c r="O29" s="87"/>
      <c r="P29" s="88"/>
      <c r="Q29" s="89"/>
      <c r="R29" s="4"/>
      <c r="S29" s="2"/>
      <c r="T29" s="2"/>
      <c r="U29" s="2"/>
      <c r="V29" s="2"/>
      <c r="W29" s="2"/>
    </row>
    <row r="30" spans="1:23" ht="18" customHeight="1">
      <c r="A30" s="61"/>
      <c r="B30" s="64"/>
      <c r="C30" s="7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3"/>
      <c r="O30" s="74"/>
      <c r="P30" s="75"/>
      <c r="Q30" s="76"/>
      <c r="R30" s="4"/>
      <c r="S30" s="2"/>
      <c r="T30" s="2"/>
      <c r="U30" s="2"/>
      <c r="V30" s="2"/>
      <c r="W30" s="2"/>
    </row>
    <row r="31" spans="1:23" ht="15" customHeight="1">
      <c r="A31" s="62"/>
      <c r="B31" s="5">
        <f t="shared" ref="B31" si="4">IF(B29=0,0,TEXT(WEEKDAY(B29),"AAA"))</f>
        <v>0</v>
      </c>
      <c r="C31" s="77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9"/>
      <c r="O31" s="80"/>
      <c r="P31" s="81"/>
      <c r="Q31" s="82"/>
      <c r="R31" s="4"/>
      <c r="S31" s="2"/>
      <c r="T31" s="2"/>
      <c r="U31" s="2"/>
      <c r="V31" s="2"/>
      <c r="W31" s="2"/>
    </row>
    <row r="32" spans="1:23" ht="15" customHeight="1">
      <c r="A32" s="83"/>
      <c r="B32" s="63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6"/>
      <c r="O32" s="87"/>
      <c r="P32" s="88"/>
      <c r="Q32" s="89"/>
      <c r="R32" s="4"/>
      <c r="S32" s="2"/>
      <c r="T32" s="2"/>
      <c r="U32" s="2"/>
      <c r="V32" s="2"/>
      <c r="W32" s="2"/>
    </row>
    <row r="33" spans="1:23" ht="15" customHeight="1">
      <c r="A33" s="61"/>
      <c r="B33" s="64"/>
      <c r="C33" s="7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3"/>
      <c r="O33" s="74"/>
      <c r="P33" s="75"/>
      <c r="Q33" s="76"/>
      <c r="R33" s="4"/>
      <c r="S33" s="2"/>
      <c r="T33" s="2"/>
      <c r="U33" s="2"/>
      <c r="V33" s="2"/>
      <c r="W33" s="2"/>
    </row>
    <row r="34" spans="1:23" ht="15" customHeight="1">
      <c r="A34" s="62"/>
      <c r="B34" s="5">
        <f t="shared" ref="B34" si="5">IF(B32=0,0,TEXT(WEEKDAY(B32),"AAA"))</f>
        <v>0</v>
      </c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80"/>
      <c r="P34" s="81"/>
      <c r="Q34" s="82"/>
      <c r="R34" s="4"/>
      <c r="S34" s="2"/>
      <c r="T34" s="2"/>
      <c r="U34" s="2"/>
      <c r="V34" s="2"/>
      <c r="W34" s="2"/>
    </row>
    <row r="35" spans="1:23" ht="15" customHeight="1">
      <c r="A35" s="83"/>
      <c r="B35" s="6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6"/>
      <c r="O35" s="87"/>
      <c r="P35" s="88"/>
      <c r="Q35" s="89"/>
      <c r="R35" s="4"/>
      <c r="S35" s="2"/>
      <c r="T35" s="2"/>
      <c r="U35" s="2"/>
      <c r="V35" s="2"/>
      <c r="W35" s="2"/>
    </row>
    <row r="36" spans="1:23" ht="18" customHeight="1">
      <c r="A36" s="61"/>
      <c r="B36" s="64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3"/>
      <c r="O36" s="74"/>
      <c r="P36" s="75"/>
      <c r="Q36" s="76"/>
      <c r="R36" s="4"/>
      <c r="S36" s="2"/>
      <c r="T36" s="2"/>
      <c r="U36" s="2"/>
      <c r="V36" s="2"/>
      <c r="W36" s="2"/>
    </row>
    <row r="37" spans="1:23" ht="15" customHeight="1">
      <c r="A37" s="101"/>
      <c r="B37" s="6">
        <f t="shared" ref="B37" si="6">IF(B35=0,0,TEXT(WEEKDAY(B35),"AAA"))</f>
        <v>0</v>
      </c>
      <c r="C37" s="102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4"/>
      <c r="O37" s="105"/>
      <c r="P37" s="106"/>
      <c r="Q37" s="107"/>
      <c r="R37" s="4"/>
      <c r="S37" s="2"/>
      <c r="T37" s="2"/>
      <c r="U37" s="2"/>
      <c r="V37" s="2"/>
      <c r="W37" s="2"/>
    </row>
    <row r="38" spans="1:23" ht="14.25" customHeight="1">
      <c r="A38" s="21" t="s">
        <v>1</v>
      </c>
      <c r="B38" s="90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2"/>
      <c r="R38" s="4"/>
      <c r="S38" s="2"/>
      <c r="T38" s="2"/>
      <c r="U38" s="2"/>
      <c r="V38" s="2"/>
      <c r="W38" s="2"/>
    </row>
    <row r="39" spans="1:23" ht="14.25" customHeight="1">
      <c r="A39" s="21"/>
      <c r="B39" s="93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5"/>
      <c r="R39" s="4"/>
      <c r="S39" s="2"/>
      <c r="T39" s="2"/>
      <c r="U39" s="2"/>
      <c r="V39" s="2"/>
      <c r="W39" s="2"/>
    </row>
    <row r="40" spans="1:23" ht="14.25" customHeight="1">
      <c r="A40" s="22"/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8"/>
      <c r="R40" s="4"/>
      <c r="S40" s="2"/>
      <c r="T40" s="2"/>
      <c r="U40" s="2"/>
      <c r="V40" s="2"/>
      <c r="W40" s="2"/>
    </row>
    <row r="41" spans="1:23" ht="12" customHeight="1">
      <c r="A41" s="99" t="s">
        <v>14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S41" s="2"/>
      <c r="T41" s="2"/>
      <c r="U41" s="2"/>
      <c r="V41" s="2"/>
      <c r="W41" s="2"/>
    </row>
    <row r="42" spans="1:23" ht="12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S42" s="2"/>
      <c r="T42" s="2"/>
      <c r="U42" s="2"/>
      <c r="V42" s="2"/>
      <c r="W42" s="2"/>
    </row>
  </sheetData>
  <mergeCells count="97">
    <mergeCell ref="B38:Q38"/>
    <mergeCell ref="B39:Q39"/>
    <mergeCell ref="B40:Q40"/>
    <mergeCell ref="A41:Q41"/>
    <mergeCell ref="A35:A37"/>
    <mergeCell ref="B35:B36"/>
    <mergeCell ref="C35:N35"/>
    <mergeCell ref="O35:Q35"/>
    <mergeCell ref="C36:N36"/>
    <mergeCell ref="O36:Q36"/>
    <mergeCell ref="C37:N37"/>
    <mergeCell ref="O37:Q37"/>
    <mergeCell ref="A32:A34"/>
    <mergeCell ref="B32:B33"/>
    <mergeCell ref="C32:N32"/>
    <mergeCell ref="O32:Q32"/>
    <mergeCell ref="C33:N33"/>
    <mergeCell ref="O33:Q33"/>
    <mergeCell ref="C34:N34"/>
    <mergeCell ref="O34:Q34"/>
    <mergeCell ref="A29:A31"/>
    <mergeCell ref="B29:B30"/>
    <mergeCell ref="C29:N29"/>
    <mergeCell ref="O29:Q29"/>
    <mergeCell ref="C30:N30"/>
    <mergeCell ref="O30:Q30"/>
    <mergeCell ref="C31:N31"/>
    <mergeCell ref="O31:Q31"/>
    <mergeCell ref="A26:A28"/>
    <mergeCell ref="B26:B27"/>
    <mergeCell ref="C26:N26"/>
    <mergeCell ref="O26:Q26"/>
    <mergeCell ref="C27:N27"/>
    <mergeCell ref="O27:Q27"/>
    <mergeCell ref="C28:N28"/>
    <mergeCell ref="O28:Q28"/>
    <mergeCell ref="A23:A25"/>
    <mergeCell ref="B23:B24"/>
    <mergeCell ref="C23:N23"/>
    <mergeCell ref="O23:Q23"/>
    <mergeCell ref="C24:N24"/>
    <mergeCell ref="O24:Q24"/>
    <mergeCell ref="C25:N25"/>
    <mergeCell ref="O25:Q25"/>
    <mergeCell ref="A20:A22"/>
    <mergeCell ref="B20:B21"/>
    <mergeCell ref="C20:N20"/>
    <mergeCell ref="O20:Q20"/>
    <mergeCell ref="C21:N21"/>
    <mergeCell ref="O21:Q21"/>
    <mergeCell ref="C22:N22"/>
    <mergeCell ref="O22:Q22"/>
    <mergeCell ref="A17:A19"/>
    <mergeCell ref="B17:B18"/>
    <mergeCell ref="C17:N17"/>
    <mergeCell ref="O17:Q17"/>
    <mergeCell ref="C18:N18"/>
    <mergeCell ref="O18:Q18"/>
    <mergeCell ref="C19:N19"/>
    <mergeCell ref="O19:Q19"/>
    <mergeCell ref="A14:A16"/>
    <mergeCell ref="B14:B15"/>
    <mergeCell ref="C14:N14"/>
    <mergeCell ref="O14:Q14"/>
    <mergeCell ref="C15:N15"/>
    <mergeCell ref="O15:Q15"/>
    <mergeCell ref="C16:N16"/>
    <mergeCell ref="O16:Q16"/>
    <mergeCell ref="C10:N10"/>
    <mergeCell ref="O10:Q10"/>
    <mergeCell ref="A11:A13"/>
    <mergeCell ref="B11:B12"/>
    <mergeCell ref="C11:N11"/>
    <mergeCell ref="O11:Q11"/>
    <mergeCell ref="C12:N12"/>
    <mergeCell ref="O12:Q12"/>
    <mergeCell ref="C13:N13"/>
    <mergeCell ref="O13:Q13"/>
    <mergeCell ref="A8:B8"/>
    <mergeCell ref="C8:J8"/>
    <mergeCell ref="K8:P8"/>
    <mergeCell ref="A9:B9"/>
    <mergeCell ref="C9:E9"/>
    <mergeCell ref="G9:H9"/>
    <mergeCell ref="I9:Q9"/>
    <mergeCell ref="B6:M6"/>
    <mergeCell ref="N6:Q6"/>
    <mergeCell ref="B7:M7"/>
    <mergeCell ref="N7:Q7"/>
    <mergeCell ref="B4:M5"/>
    <mergeCell ref="N4:Q4"/>
    <mergeCell ref="N5:Q5"/>
    <mergeCell ref="F1:L2"/>
    <mergeCell ref="O1:O2"/>
    <mergeCell ref="P1:Q2"/>
    <mergeCell ref="A3:G3"/>
    <mergeCell ref="S3:W3"/>
  </mergeCells>
  <phoneticPr fontId="4"/>
  <printOptions horizontalCentered="1" verticalCentered="1"/>
  <pageMargins left="0.19685039370078741" right="0.19685039370078741" top="0.31496062992125984" bottom="0.31496062992125984" header="0.31496062992125984" footer="0.31496062992125984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旅程表(愛知岐阜)</vt:lpstr>
      <vt:lpstr>旅程表(愛知岐阜) (2)</vt:lpstr>
      <vt:lpstr>旅程表(愛知岐阜) (3)</vt:lpstr>
      <vt:lpstr>旅程表(愛知岐阜) (4)</vt:lpstr>
      <vt:lpstr>'旅程表(愛知岐阜)'!Print_Area</vt:lpstr>
      <vt:lpstr>'旅程表(愛知岐阜) (2)'!Print_Area</vt:lpstr>
      <vt:lpstr>'旅程表(愛知岐阜) (3)'!Print_Area</vt:lpstr>
      <vt:lpstr>'旅程表(愛知岐阜) (4)'!Print_Area</vt:lpstr>
    </vt:vector>
  </TitlesOfParts>
  <Company>三交旅行株式会社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三交旅行株式会社</dc:creator>
  <cp:lastModifiedBy>Tamaki</cp:lastModifiedBy>
  <cp:lastPrinted>2022-04-25T06:57:59Z</cp:lastPrinted>
  <dcterms:created xsi:type="dcterms:W3CDTF">2004-02-16T03:25:58Z</dcterms:created>
  <dcterms:modified xsi:type="dcterms:W3CDTF">2022-04-25T07:05:31Z</dcterms:modified>
</cp:coreProperties>
</file>