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観光事業\学生団体誘致委員会\04_R4 (2022)\07_ホームページ\モデルコース更新\"/>
    </mc:Choice>
  </mc:AlternateContent>
  <bookViews>
    <workbookView xWindow="-120" yWindow="-120" windowWidth="20730" windowHeight="11160" tabRatio="487"/>
  </bookViews>
  <sheets>
    <sheet name="旅程表(TKO1)" sheetId="49" r:id="rId1"/>
    <sheet name="旅程表(TKO２)" sheetId="55" r:id="rId2"/>
    <sheet name="旅程表(TKO３)" sheetId="57" r:id="rId3"/>
  </sheets>
  <definedNames>
    <definedName name="_xlnm.Print_Area" localSheetId="0">'旅程表(TKO1)'!$A$1:$Q$41</definedName>
    <definedName name="_xlnm.Print_Area" localSheetId="1">'旅程表(TKO２)'!$A$1:$Q$41</definedName>
    <definedName name="_xlnm.Print_Area" localSheetId="2">'旅程表(TKO３)'!$A$1:$Q$41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57" l="1"/>
  <c r="B4" i="55"/>
  <c r="B4" i="49"/>
  <c r="B37" i="57" l="1"/>
  <c r="B34" i="57"/>
  <c r="B31" i="57"/>
  <c r="B28" i="57"/>
  <c r="B25" i="57"/>
  <c r="B22" i="57"/>
  <c r="B19" i="57"/>
  <c r="B16" i="57"/>
  <c r="B13" i="57"/>
  <c r="B37" i="55"/>
  <c r="B34" i="55"/>
  <c r="B31" i="55"/>
  <c r="B28" i="55"/>
  <c r="B25" i="55"/>
  <c r="B22" i="55"/>
  <c r="B19" i="55"/>
  <c r="B16" i="55"/>
  <c r="B13" i="55"/>
  <c r="B37" i="49" l="1"/>
  <c r="B34" i="49"/>
  <c r="B31" i="49"/>
  <c r="B28" i="49"/>
  <c r="B25" i="49"/>
  <c r="B22" i="49"/>
  <c r="B19" i="49"/>
  <c r="B16" i="49"/>
  <c r="B13" i="49"/>
</calcChain>
</file>

<file path=xl/sharedStrings.xml><?xml version="1.0" encoding="utf-8"?>
<sst xmlns="http://schemas.openxmlformats.org/spreadsheetml/2006/main" count="127" uniqueCount="75">
  <si>
    <t>様</t>
  </si>
  <si>
    <t>備考</t>
  </si>
  <si>
    <t>作成日：</t>
    <rPh sb="0" eb="3">
      <t>サクセイビ</t>
    </rPh>
    <phoneticPr fontId="5"/>
  </si>
  <si>
    <t>日次</t>
    <phoneticPr fontId="5"/>
  </si>
  <si>
    <t>月日</t>
    <phoneticPr fontId="5"/>
  </si>
  <si>
    <t>　　</t>
    <phoneticPr fontId="4"/>
  </si>
  <si>
    <t>　</t>
    <phoneticPr fontId="4"/>
  </si>
  <si>
    <t>モデルコース</t>
    <phoneticPr fontId="5"/>
  </si>
  <si>
    <t>〒519-0609　　伊勢市二見町茶屋111-1　　</t>
    <phoneticPr fontId="4"/>
  </si>
  <si>
    <t>ＴＥＬ：0596-44-0800　ＦＡＸ：0596-42-2929</t>
    <phoneticPr fontId="4"/>
  </si>
  <si>
    <t>◎　参加人員：</t>
    <rPh sb="2" eb="4">
      <t>サンカ</t>
    </rPh>
    <rPh sb="4" eb="6">
      <t>ジンイン</t>
    </rPh>
    <phoneticPr fontId="5"/>
  </si>
  <si>
    <t>◎　旅行期間：</t>
    <phoneticPr fontId="4"/>
  </si>
  <si>
    <t>◎　行　　先：</t>
    <phoneticPr fontId="5"/>
  </si>
  <si>
    <t>伊勢志摩学生団体誘致委員会</t>
    <phoneticPr fontId="4"/>
  </si>
  <si>
    <t xml:space="preserve">バス（車）　 ―――― 　　　　列車　 ＋＋＋＋ 　　　　船舶　 ～～～～ 　　　　徒歩　 ・・・・ </t>
    <rPh sb="3" eb="4">
      <t>クルマ</t>
    </rPh>
    <rPh sb="16" eb="18">
      <t>レッシャ</t>
    </rPh>
    <rPh sb="29" eb="31">
      <t>センパク</t>
    </rPh>
    <rPh sb="42" eb="44">
      <t>トホ</t>
    </rPh>
    <phoneticPr fontId="4"/>
  </si>
  <si>
    <t>宿泊/食事</t>
    <rPh sb="0" eb="2">
      <t>シュクハク</t>
    </rPh>
    <rPh sb="3" eb="5">
      <t>ショクジ</t>
    </rPh>
    <phoneticPr fontId="4"/>
  </si>
  <si>
    <t>行　　 　　　程</t>
    <phoneticPr fontId="5"/>
  </si>
  <si>
    <t>２０・・年・・月・・日（　）～・・月・・日（　）</t>
    <rPh sb="4" eb="5">
      <t>ネン</t>
    </rPh>
    <rPh sb="7" eb="8">
      <t>ガツ</t>
    </rPh>
    <rPh sb="10" eb="11">
      <t>ヒ</t>
    </rPh>
    <rPh sb="17" eb="18">
      <t>ガツ</t>
    </rPh>
    <rPh sb="20" eb="21">
      <t>ニチ</t>
    </rPh>
    <phoneticPr fontId="4"/>
  </si>
  <si>
    <t>児童・・・名（男子・・・名・女子・・・名）　教職員・・名</t>
    <rPh sb="0" eb="2">
      <t>ジドウ</t>
    </rPh>
    <rPh sb="5" eb="6">
      <t>メイ</t>
    </rPh>
    <rPh sb="7" eb="9">
      <t>ダンシ</t>
    </rPh>
    <rPh sb="12" eb="13">
      <t>メイ</t>
    </rPh>
    <rPh sb="14" eb="16">
      <t>ジョシ</t>
    </rPh>
    <rPh sb="19" eb="20">
      <t>メイ</t>
    </rPh>
    <rPh sb="22" eb="25">
      <t>キョウショクイン</t>
    </rPh>
    <rPh sb="27" eb="28">
      <t>メイ</t>
    </rPh>
    <phoneticPr fontId="4"/>
  </si>
  <si>
    <t>　宿泊/鳥羽・安楽島・小浜</t>
    <rPh sb="1" eb="3">
      <t>シュクハク</t>
    </rPh>
    <rPh sb="4" eb="6">
      <t>トバ</t>
    </rPh>
    <rPh sb="7" eb="10">
      <t>アラシマ</t>
    </rPh>
    <rPh sb="11" eb="13">
      <t>オハマ</t>
    </rPh>
    <phoneticPr fontId="4"/>
  </si>
  <si>
    <t>　宿舎 ――― 夫婦岩（見学） ――― 伊勢神宮/内宮（拝観）・おはらい町（自由散策） ――― 伊勢IC ―（伊勢道）― 名阪関ＤＲ（昼食）</t>
    <rPh sb="1" eb="3">
      <t>シュクシャ</t>
    </rPh>
    <rPh sb="8" eb="11">
      <t>メオトイワ</t>
    </rPh>
    <rPh sb="11" eb="15">
      <t>ケンガク</t>
    </rPh>
    <rPh sb="20" eb="24">
      <t>イセジングウ</t>
    </rPh>
    <rPh sb="25" eb="27">
      <t>ナイクウ</t>
    </rPh>
    <rPh sb="27" eb="31">
      <t>ハイカン</t>
    </rPh>
    <rPh sb="36" eb="37">
      <t>マチ</t>
    </rPh>
    <rPh sb="37" eb="43">
      <t>サンサク</t>
    </rPh>
    <rPh sb="48" eb="50">
      <t>イセ</t>
    </rPh>
    <rPh sb="55" eb="58">
      <t>イセドウ</t>
    </rPh>
    <rPh sb="61" eb="64">
      <t>メイハンセキ</t>
    </rPh>
    <rPh sb="66" eb="70">
      <t>ヒル</t>
    </rPh>
    <phoneticPr fontId="4"/>
  </si>
  <si>
    <t>　8:00　　　　　8:20～9:00　　　　　　　　　9:20～10:40　　　　　　10:40～11:20　　　　　　　　　　　　　　　　　　　12:15～13:00</t>
    <phoneticPr fontId="4"/>
  </si>
  <si>
    <t>　―― 天理IC ――― 奈良公園・東大寺（拝観） ―― 木津IC ―（第２京阪）― 鴨川西IC ――― 京都市内（泊）</t>
    <rPh sb="4" eb="6">
      <t>テンリ</t>
    </rPh>
    <rPh sb="13" eb="17">
      <t>ナラコウエン</t>
    </rPh>
    <rPh sb="18" eb="21">
      <t>トウダイジ</t>
    </rPh>
    <rPh sb="21" eb="25">
      <t>ハイカン</t>
    </rPh>
    <rPh sb="29" eb="31">
      <t>キヅ</t>
    </rPh>
    <rPh sb="36" eb="37">
      <t>ダイ</t>
    </rPh>
    <rPh sb="38" eb="40">
      <t>ケイハン</t>
    </rPh>
    <rPh sb="43" eb="45">
      <t>カモガワ</t>
    </rPh>
    <rPh sb="45" eb="46">
      <t>ニシ</t>
    </rPh>
    <rPh sb="53" eb="57">
      <t>キョウトシナイ</t>
    </rPh>
    <rPh sb="57" eb="60">
      <t>ハク</t>
    </rPh>
    <phoneticPr fontId="4"/>
  </si>
  <si>
    <t>　　　　　　　　　　　　　　　　14:45～16:15　　　　　　　　　　　　　　　　　　　　　　　　　　17:30頃</t>
    <rPh sb="58" eb="59">
      <t>コロ</t>
    </rPh>
    <phoneticPr fontId="4"/>
  </si>
  <si>
    <t>　昼食/名阪関ドライブイン</t>
    <rPh sb="1" eb="3">
      <t>チュウショク</t>
    </rPh>
    <rPh sb="4" eb="7">
      <t>メイハンセキ</t>
    </rPh>
    <phoneticPr fontId="4"/>
  </si>
  <si>
    <t>　宿泊/京都市内</t>
    <rPh sb="1" eb="3">
      <t>シュクハク</t>
    </rPh>
    <rPh sb="4" eb="8">
      <t>キョウトシナイ</t>
    </rPh>
    <phoneticPr fontId="4"/>
  </si>
  <si>
    <t>　昼食/若草山</t>
    <rPh sb="1" eb="3">
      <t>チュウショク</t>
    </rPh>
    <rPh sb="4" eb="7">
      <t>ワカクサヤマ</t>
    </rPh>
    <phoneticPr fontId="4"/>
  </si>
  <si>
    <t>　昼食/内宮前</t>
    <rPh sb="1" eb="3">
      <t>チュウショク</t>
    </rPh>
    <rPh sb="4" eb="7">
      <t>ナイクウマエ</t>
    </rPh>
    <phoneticPr fontId="4"/>
  </si>
  <si>
    <t>　宿泊/京都市内</t>
    <rPh sb="1" eb="3">
      <t>シュクハク</t>
    </rPh>
    <rPh sb="4" eb="6">
      <t>キョウト</t>
    </rPh>
    <rPh sb="6" eb="8">
      <t>シナイ</t>
    </rPh>
    <phoneticPr fontId="4"/>
  </si>
  <si>
    <t>　　　 のぞみ　　　　　　　　　　　　　　　　　近鉄特急　　　　貸切バス（三重交通）</t>
    <rPh sb="24" eb="26">
      <t>キンテツ</t>
    </rPh>
    <rPh sb="26" eb="28">
      <t>トッキュウ</t>
    </rPh>
    <rPh sb="32" eb="34">
      <t>カシキリ</t>
    </rPh>
    <rPh sb="37" eb="41">
      <t>ミエコウツウ</t>
    </rPh>
    <phoneticPr fontId="4"/>
  </si>
  <si>
    <t>　7:00　　　　7:07　　　　　7:18　　　8:39～9:10　　　10:39～11:00　　　　　　　　　　　　　　　11:10～12:10～13:30</t>
    <phoneticPr fontId="4"/>
  </si>
  <si>
    <t>　東京 ++++++ 品川 ++++++ 新横浜 ++++++ 名古屋 ++++++++ 五十鈴川 ――――――――― 伊勢神宮/内宮（拝観）・おはらい町（昼食・散策）</t>
    <rPh sb="1" eb="3">
      <t>トウキョウ</t>
    </rPh>
    <rPh sb="11" eb="13">
      <t>シナガワ</t>
    </rPh>
    <rPh sb="21" eb="24">
      <t>シンヨコハマ</t>
    </rPh>
    <rPh sb="32" eb="35">
      <t>ナゴヤ</t>
    </rPh>
    <rPh sb="45" eb="49">
      <t>イスズガワ</t>
    </rPh>
    <rPh sb="78" eb="80">
      <t>チュウショク</t>
    </rPh>
    <phoneticPr fontId="4"/>
  </si>
  <si>
    <t>　―― 伊勢IC ―（鳥羽二見ライン）― 池の浦IC ――― ミキモト真珠島（見学） ――― 鳥羽水族館（見学） ――― 鳥羽（泊）</t>
    <rPh sb="4" eb="6">
      <t>イセ</t>
    </rPh>
    <rPh sb="11" eb="13">
      <t>トバ</t>
    </rPh>
    <rPh sb="13" eb="15">
      <t>フタミ</t>
    </rPh>
    <rPh sb="21" eb="22">
      <t>イケ</t>
    </rPh>
    <rPh sb="23" eb="24">
      <t>ウラ</t>
    </rPh>
    <rPh sb="35" eb="37">
      <t>シンジュ</t>
    </rPh>
    <rPh sb="37" eb="38">
      <t>シマ</t>
    </rPh>
    <rPh sb="38" eb="42">
      <t>ケンガク</t>
    </rPh>
    <rPh sb="47" eb="49">
      <t>トバ</t>
    </rPh>
    <rPh sb="49" eb="52">
      <t>スイゾクカン</t>
    </rPh>
    <rPh sb="52" eb="56">
      <t>ケンガク</t>
    </rPh>
    <rPh sb="61" eb="63">
      <t>トバ</t>
    </rPh>
    <rPh sb="63" eb="66">
      <t>ハク</t>
    </rPh>
    <phoneticPr fontId="4"/>
  </si>
  <si>
    <t>　　　　　　　　　　　　　　　　　　　　　　　　　　　　　　　14:00～15:00　　　　　　　　15:10～17:00　　　　17:10頃</t>
    <rPh sb="70" eb="71">
      <t>コロ</t>
    </rPh>
    <phoneticPr fontId="4"/>
  </si>
  <si>
    <t>　宿舎 ――― 二見夫婦岩（見学） ――― 二見IC ―（鳥羽二見ライン）― 伊勢IC ―（伊勢道）― 伊勢関IC ――― 名阪上野（休） ―――</t>
    <rPh sb="1" eb="3">
      <t>シュクシャ</t>
    </rPh>
    <rPh sb="8" eb="10">
      <t>フタミ</t>
    </rPh>
    <rPh sb="10" eb="13">
      <t>メオトイワ</t>
    </rPh>
    <rPh sb="13" eb="17">
      <t>ケンガク</t>
    </rPh>
    <rPh sb="22" eb="24">
      <t>フタミ</t>
    </rPh>
    <rPh sb="29" eb="31">
      <t>トバ</t>
    </rPh>
    <rPh sb="31" eb="33">
      <t>フタミ</t>
    </rPh>
    <rPh sb="39" eb="41">
      <t>イセ</t>
    </rPh>
    <rPh sb="46" eb="49">
      <t>イセドウ</t>
    </rPh>
    <rPh sb="52" eb="54">
      <t>イセ</t>
    </rPh>
    <rPh sb="54" eb="55">
      <t>セキ</t>
    </rPh>
    <rPh sb="66" eb="69">
      <t>キュウ</t>
    </rPh>
    <phoneticPr fontId="4"/>
  </si>
  <si>
    <t>　8:30　　　　　　　8:50～9:30　　　　　　　　　　　　　　　　　　　　　　　　　　　　　　　　　　　　　　　　11:00～11:15</t>
    <phoneticPr fontId="4"/>
  </si>
  <si>
    <t>　天理IC ――― 奈良公園（昼食・班別活動） ――― 木津IC ―（第２京阪）― 鴨川西IC ――― 京都市内（泊）</t>
    <rPh sb="1" eb="3">
      <t>テンリ</t>
    </rPh>
    <rPh sb="10" eb="12">
      <t>ナラ</t>
    </rPh>
    <rPh sb="12" eb="14">
      <t>コウエン</t>
    </rPh>
    <rPh sb="15" eb="17">
      <t>チュウショク</t>
    </rPh>
    <rPh sb="18" eb="20">
      <t>ハンベツ</t>
    </rPh>
    <rPh sb="20" eb="22">
      <t>カツドウ</t>
    </rPh>
    <phoneticPr fontId="4"/>
  </si>
  <si>
    <t>　　　　　　　　　　　12:30～13:20～16:00　　　　　　　　　　　　　　　　　　　　　　　　　　　17:15頃</t>
    <rPh sb="60" eb="61">
      <t>コロ</t>
    </rPh>
    <phoneticPr fontId="4"/>
  </si>
  <si>
    <t>　8:00　　　　　　8:20～9:40　　　　　　　　　10:00　～　13:45　　　14:10～14:39　　16:34　　　　 16:46　　　 16:54</t>
    <phoneticPr fontId="4"/>
  </si>
  <si>
    <t>　昼食/各自負担</t>
    <rPh sb="1" eb="3">
      <t>チュウショク</t>
    </rPh>
    <rPh sb="4" eb="6">
      <t>カクジ</t>
    </rPh>
    <rPh sb="6" eb="8">
      <t>フタン</t>
    </rPh>
    <phoneticPr fontId="4"/>
  </si>
  <si>
    <t>２泊３日（旅館・ホテル２泊、船・車中０泊）</t>
    <rPh sb="1" eb="2">
      <t>ハク</t>
    </rPh>
    <rPh sb="3" eb="4">
      <t>ニチ</t>
    </rPh>
    <rPh sb="5" eb="7">
      <t>リョカン</t>
    </rPh>
    <rPh sb="12" eb="13">
      <t>ハク</t>
    </rPh>
    <rPh sb="14" eb="15">
      <t>フネ</t>
    </rPh>
    <rPh sb="16" eb="18">
      <t>シャチュウ</t>
    </rPh>
    <rPh sb="19" eb="20">
      <t>ハク</t>
    </rPh>
    <phoneticPr fontId="4"/>
  </si>
  <si>
    <t>　宿泊/的矢・賢島・浜島等</t>
    <rPh sb="1" eb="3">
      <t>シュクハク</t>
    </rPh>
    <rPh sb="4" eb="6">
      <t>マトヤ</t>
    </rPh>
    <rPh sb="7" eb="9">
      <t>カシコジマ</t>
    </rPh>
    <rPh sb="10" eb="12">
      <t>ハマジマ</t>
    </rPh>
    <rPh sb="12" eb="13">
      <t>ナド</t>
    </rPh>
    <phoneticPr fontId="4"/>
  </si>
  <si>
    <t>　宿舎 ――― 横山ビジターセンター ･･････ 横山展望台（リアス式海岸展望） ･･････ ビジターセンター（見学） ――― 伊勢神宮・内宮（</t>
    <rPh sb="1" eb="3">
      <t>シュクシャ</t>
    </rPh>
    <rPh sb="8" eb="10">
      <t>ヨコヤマ</t>
    </rPh>
    <rPh sb="26" eb="28">
      <t>ヨコヤマ</t>
    </rPh>
    <rPh sb="28" eb="31">
      <t>テンボウダイ</t>
    </rPh>
    <rPh sb="35" eb="38">
      <t>シキカイガン</t>
    </rPh>
    <rPh sb="38" eb="40">
      <t>テンボウ</t>
    </rPh>
    <rPh sb="57" eb="61">
      <t>ケンガク</t>
    </rPh>
    <rPh sb="66" eb="70">
      <t>イセジングウ</t>
    </rPh>
    <rPh sb="71" eb="73">
      <t>ナイクウ</t>
    </rPh>
    <phoneticPr fontId="4"/>
  </si>
  <si>
    <t>　8:30　　　　　　　　　　8:50　～　　　　　　　　　　　　　9:10～9:30　　　　　　　　　　　9:45～10:15</t>
    <phoneticPr fontId="4"/>
  </si>
  <si>
    <t>　拝観・昼食・おはらい町散策） ―― 伊勢IC ―（伊勢道）― 亀山JCT ―（新名神）― 土山ＳＡ（休） ―― 草津JCT ―（名神）― 京都東IC</t>
    <rPh sb="1" eb="3">
      <t>ハイカン</t>
    </rPh>
    <rPh sb="4" eb="6">
      <t>チュウショク</t>
    </rPh>
    <rPh sb="11" eb="12">
      <t>マチ</t>
    </rPh>
    <rPh sb="12" eb="14">
      <t>サンサク</t>
    </rPh>
    <rPh sb="19" eb="21">
      <t>イセ</t>
    </rPh>
    <rPh sb="26" eb="29">
      <t>イセドウ</t>
    </rPh>
    <rPh sb="32" eb="34">
      <t>カメヤマ</t>
    </rPh>
    <rPh sb="40" eb="43">
      <t>シンメイシン</t>
    </rPh>
    <rPh sb="46" eb="48">
      <t>ツチヤマ</t>
    </rPh>
    <rPh sb="50" eb="53">
      <t>キュウ</t>
    </rPh>
    <rPh sb="57" eb="59">
      <t>クサツ</t>
    </rPh>
    <rPh sb="65" eb="67">
      <t>メイシン</t>
    </rPh>
    <rPh sb="70" eb="73">
      <t>キョウトヒガシ</t>
    </rPh>
    <phoneticPr fontId="4"/>
  </si>
  <si>
    <t>　11:00～12:00～12:40～13:20　　　　　　　　　　　　　　　　　　　　　　　　　　　14:30～14:45</t>
    <phoneticPr fontId="4"/>
  </si>
  <si>
    <t>　――― 清水寺（拝観） ――― 京都市内（泊）</t>
    <rPh sb="5" eb="8">
      <t>キヨミズデラ</t>
    </rPh>
    <rPh sb="8" eb="12">
      <t>ハイカン</t>
    </rPh>
    <phoneticPr fontId="4"/>
  </si>
  <si>
    <t>　　　　　16:00～17:20　　　　　　　17:40頃</t>
    <rPh sb="28" eb="29">
      <t>コロ</t>
    </rPh>
    <phoneticPr fontId="4"/>
  </si>
  <si>
    <t>　8:20　　　　　　　　　8:40　～　12:10　　　12:30～13:01　　　15:03　　　 15:15　　　  15:22</t>
    <phoneticPr fontId="4"/>
  </si>
  <si>
    <t>　昼食/列車内お弁当</t>
    <rPh sb="1" eb="3">
      <t>チュウショク</t>
    </rPh>
    <rPh sb="4" eb="7">
      <t>レッシャナイ</t>
    </rPh>
    <rPh sb="8" eb="10">
      <t>ベントウ</t>
    </rPh>
    <phoneticPr fontId="4"/>
  </si>
  <si>
    <t>　8:00　　　　8:07　　　　　8:18　　　9:39～10:10　　　12:10～12:30　　　　　　　　　　　　　12:45～17:00　　　　　17:15頃</t>
    <rPh sb="83" eb="84">
      <t>コロ</t>
    </rPh>
    <phoneticPr fontId="4"/>
  </si>
  <si>
    <t>　宿泊/鳥羽・小浜・安楽島</t>
    <rPh sb="1" eb="3">
      <t>シュクハク</t>
    </rPh>
    <rPh sb="4" eb="6">
      <t>トバ</t>
    </rPh>
    <rPh sb="7" eb="9">
      <t>オハマ</t>
    </rPh>
    <rPh sb="10" eb="13">
      <t>アラシマ</t>
    </rPh>
    <phoneticPr fontId="4"/>
  </si>
  <si>
    <t>　東京 ++++++ 品川 ++++++ 新横浜 ++++++ 名古屋 ++++++++ 鳥羽 ･･････ 佐田浜桟橋 ～～（チャーター便）～～ 答志島 ････ 魚市場（見学）</t>
    <rPh sb="1" eb="3">
      <t>トウキョウ</t>
    </rPh>
    <rPh sb="11" eb="13">
      <t>シナガワ</t>
    </rPh>
    <rPh sb="21" eb="24">
      <t>シンヨコハマ</t>
    </rPh>
    <rPh sb="32" eb="35">
      <t>ナゴヤ</t>
    </rPh>
    <rPh sb="45" eb="47">
      <t>トバ</t>
    </rPh>
    <phoneticPr fontId="4"/>
  </si>
  <si>
    <t>　7:00　　　　7:07　　　　　7:18　　　8:39～9:10　　　10:48～　　　11:00～11:30　　　　　　　　　　　　　12:00～　　　12:20～12:30　</t>
    <phoneticPr fontId="4"/>
  </si>
  <si>
    <t>　････ 島内（昼食） ･･････  魚市場（入札体験） ～～（チャーター便）～～ 佐田浜桟橋 ――― 鳥羽（泊）</t>
    <phoneticPr fontId="4"/>
  </si>
  <si>
    <t>　　　12:30～13:00　　　　13:00～13:50　～15:15　　　　　　　　　　　　15:45～16:00　　　　16:10頃</t>
    <phoneticPr fontId="4"/>
  </si>
  <si>
    <t>　　◇　入札体験・漁業従事者とのディスカッション　◇</t>
    <phoneticPr fontId="4"/>
  </si>
  <si>
    <t>　　　 のぞみ　　　　　　　　　　　　　　　　　近鉄特急　　貸切バス（三重交通）　　　　　　※漁村から発見するＳＤＧｓプログラム※</t>
    <rPh sb="24" eb="26">
      <t>キンテツ</t>
    </rPh>
    <rPh sb="26" eb="28">
      <t>トッキュウ</t>
    </rPh>
    <rPh sb="30" eb="32">
      <t>カシキリ</t>
    </rPh>
    <rPh sb="35" eb="39">
      <t>ミエコウツウ</t>
    </rPh>
    <phoneticPr fontId="4"/>
  </si>
  <si>
    <t>　昼食/答志島</t>
    <rPh sb="1" eb="3">
      <t>チュウショク</t>
    </rPh>
    <rPh sb="4" eb="7">
      <t>トウシジマ</t>
    </rPh>
    <phoneticPr fontId="4"/>
  </si>
  <si>
    <t>　8:00　　　　　　8:20～9:40　　　　　　　　　10:00　～　14:40　　　15:00～15:30 　　17:26　 　　 17:38　　　 17:45</t>
    <phoneticPr fontId="4"/>
  </si>
  <si>
    <t>　　　　　　　　　　　　　　　　　　　　　　　　　　　　　　　　　　　　　　のぞみ</t>
    <phoneticPr fontId="4"/>
  </si>
  <si>
    <t>　※　新幹線及び近鉄の時刻は、2021年05月ダイヤにて　※</t>
    <rPh sb="3" eb="6">
      <t>シンカンセン</t>
    </rPh>
    <rPh sb="6" eb="7">
      <t>オヨ</t>
    </rPh>
    <rPh sb="8" eb="10">
      <t>キンテツ</t>
    </rPh>
    <rPh sb="11" eb="13">
      <t>ジコク</t>
    </rPh>
    <rPh sb="19" eb="20">
      <t>ネン</t>
    </rPh>
    <rPh sb="22" eb="23">
      <t>ガツ</t>
    </rPh>
    <phoneticPr fontId="4"/>
  </si>
  <si>
    <t>　　　　　　　　　　　　　　　　　　　　　　　　　　　　のぞみ</t>
    <phoneticPr fontId="4"/>
  </si>
  <si>
    <t>　　　 のぞみ　　　　　　　　　　　　　　　　　近鉄特急　　　　貸切バス（三重交通）　　　環境施設見学（小学生）</t>
    <rPh sb="24" eb="26">
      <t>キンテツ</t>
    </rPh>
    <rPh sb="26" eb="28">
      <t>トッキュウ</t>
    </rPh>
    <rPh sb="32" eb="34">
      <t>カシキリ</t>
    </rPh>
    <rPh sb="37" eb="41">
      <t>ミエコウツウ</t>
    </rPh>
    <rPh sb="52" eb="55">
      <t>ショウガクセイ</t>
    </rPh>
    <phoneticPr fontId="4"/>
  </si>
  <si>
    <t>志摩スペイン村・横山展望台・伊勢神宮と古都京都</t>
    <rPh sb="0" eb="2">
      <t>シマ</t>
    </rPh>
    <rPh sb="6" eb="7">
      <t>ムラ</t>
    </rPh>
    <rPh sb="8" eb="10">
      <t>ヨコヤマ</t>
    </rPh>
    <rPh sb="10" eb="13">
      <t>テンボウダイ</t>
    </rPh>
    <rPh sb="14" eb="18">
      <t>イセジングウ</t>
    </rPh>
    <rPh sb="19" eb="21">
      <t>コト</t>
    </rPh>
    <rPh sb="21" eb="23">
      <t>キョウト</t>
    </rPh>
    <phoneticPr fontId="4"/>
  </si>
  <si>
    <t>漁村から発見するＳＤＧｓ・伊勢神宮と奈良・京都</t>
    <rPh sb="0" eb="2">
      <t>ギョソン</t>
    </rPh>
    <rPh sb="4" eb="6">
      <t>ハッケン</t>
    </rPh>
    <rPh sb="13" eb="17">
      <t>イセジングウ</t>
    </rPh>
    <rPh sb="18" eb="20">
      <t>ナラ</t>
    </rPh>
    <rPh sb="21" eb="23">
      <t>キョウト</t>
    </rPh>
    <phoneticPr fontId="4"/>
  </si>
  <si>
    <t>関　東　発　着　（鳥羽泊）２泊３日</t>
    <rPh sb="0" eb="1">
      <t>セキ</t>
    </rPh>
    <rPh sb="2" eb="3">
      <t>ヒガシ</t>
    </rPh>
    <rPh sb="4" eb="5">
      <t>ハツ</t>
    </rPh>
    <rPh sb="6" eb="7">
      <t>キ</t>
    </rPh>
    <rPh sb="9" eb="11">
      <t>トバ</t>
    </rPh>
    <rPh sb="11" eb="12">
      <t>ハク</t>
    </rPh>
    <rPh sb="14" eb="15">
      <t>ハク</t>
    </rPh>
    <rPh sb="16" eb="17">
      <t>ニチ</t>
    </rPh>
    <phoneticPr fontId="4"/>
  </si>
  <si>
    <t>　東京 ++++++ 品川 ++++++ 新横浜 ++++++ 名古屋 ++++++++ 志摩磯部 ――――――――― 志摩スペイン村（入園） ――― 志摩市（泊）</t>
    <rPh sb="1" eb="3">
      <t>トウキョウ</t>
    </rPh>
    <rPh sb="11" eb="13">
      <t>シナガワ</t>
    </rPh>
    <rPh sb="21" eb="24">
      <t>シンヨコハマ</t>
    </rPh>
    <rPh sb="32" eb="35">
      <t>ナゴヤ</t>
    </rPh>
    <rPh sb="45" eb="47">
      <t>シマ</t>
    </rPh>
    <rPh sb="47" eb="49">
      <t>イソベ</t>
    </rPh>
    <rPh sb="60" eb="62">
      <t>シマ</t>
    </rPh>
    <rPh sb="66" eb="67">
      <t>ムラ</t>
    </rPh>
    <rPh sb="68" eb="70">
      <t>ニュウエン</t>
    </rPh>
    <rPh sb="76" eb="78">
      <t>シマ</t>
    </rPh>
    <rPh sb="78" eb="79">
      <t>シ</t>
    </rPh>
    <rPh sb="79" eb="82">
      <t>ハク</t>
    </rPh>
    <phoneticPr fontId="4"/>
  </si>
  <si>
    <t>東　京　発　着　（志摩泊）２泊３日</t>
    <rPh sb="0" eb="1">
      <t>ヒガシ</t>
    </rPh>
    <rPh sb="2" eb="3">
      <t>キョウ</t>
    </rPh>
    <rPh sb="4" eb="5">
      <t>ハツ</t>
    </rPh>
    <rPh sb="6" eb="7">
      <t>キ</t>
    </rPh>
    <rPh sb="9" eb="11">
      <t>シマ</t>
    </rPh>
    <rPh sb="11" eb="12">
      <t>ハク</t>
    </rPh>
    <rPh sb="14" eb="15">
      <t>ハク</t>
    </rPh>
    <rPh sb="16" eb="17">
      <t>ニチ</t>
    </rPh>
    <phoneticPr fontId="4"/>
  </si>
  <si>
    <t>東　京　発　着　（鳥羽泊）２泊３日</t>
    <rPh sb="0" eb="1">
      <t>ヒガシ</t>
    </rPh>
    <rPh sb="2" eb="3">
      <t>キョウ</t>
    </rPh>
    <rPh sb="4" eb="5">
      <t>ハツ</t>
    </rPh>
    <rPh sb="6" eb="7">
      <t>キ</t>
    </rPh>
    <rPh sb="9" eb="11">
      <t>トバ</t>
    </rPh>
    <rPh sb="11" eb="12">
      <t>ハク</t>
    </rPh>
    <rPh sb="14" eb="15">
      <t>ハク</t>
    </rPh>
    <rPh sb="16" eb="17">
      <t>ニチ</t>
    </rPh>
    <phoneticPr fontId="4"/>
  </si>
  <si>
    <t>担当者：</t>
    <rPh sb="0" eb="3">
      <t>タントウシャ</t>
    </rPh>
    <phoneticPr fontId="4"/>
  </si>
  <si>
    <t>伊勢神宮・鳥羽水族館・ミキモト真珠島と奈良・京都</t>
    <rPh sb="0" eb="4">
      <t>イセジングウ</t>
    </rPh>
    <rPh sb="5" eb="7">
      <t>トバ</t>
    </rPh>
    <rPh sb="7" eb="10">
      <t>スイゾクカン</t>
    </rPh>
    <rPh sb="15" eb="17">
      <t>シンジュ</t>
    </rPh>
    <rPh sb="17" eb="18">
      <t>シマ</t>
    </rPh>
    <rPh sb="19" eb="21">
      <t>ナラ</t>
    </rPh>
    <rPh sb="22" eb="24">
      <t>キョウト</t>
    </rPh>
    <phoneticPr fontId="4"/>
  </si>
  <si>
    <t>　宿舎 ――― 清水寺（拝観） ――― （京都市内班別自主活動） ――― 京都 ++++++ 新横浜 ++++++ 品川 ++++++ 東京</t>
    <phoneticPr fontId="4"/>
  </si>
  <si>
    <t>　宿舎 ――― （京都市内班別自主活動） ――― 京都 ++++++ 新横浜 ++++++ 品川 ++++++ 東京</t>
    <phoneticPr fontId="4"/>
  </si>
  <si>
    <t>　宿舎 ――― 清水寺（拝観） ――― （京都市内班別自主活動） ――― 京都 ++++++ 新横浜 ++++++ 品川 ++++++ 東京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</si>
</sst>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m/d;@"/>
  </numFmts>
  <fonts count="2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9.6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5.6"/>
      <name val="ＭＳ 明朝"/>
      <family val="1"/>
      <charset val="128"/>
    </font>
    <font>
      <sz val="18"/>
      <name val="ＭＳ 明朝"/>
      <family val="1"/>
      <charset val="128"/>
    </font>
    <font>
      <b/>
      <sz val="9.6"/>
      <name val="ＭＳ 明朝"/>
      <family val="1"/>
      <charset val="128"/>
    </font>
    <font>
      <i/>
      <sz val="18"/>
      <name val="HG創英角ﾎﾟｯﾌﾟ体"/>
      <family val="3"/>
      <charset val="128"/>
    </font>
    <font>
      <sz val="18"/>
      <name val="HG創英角ﾎﾟｯﾌﾟ体"/>
      <family val="3"/>
      <charset val="128"/>
    </font>
    <font>
      <b/>
      <sz val="12"/>
      <name val="ＭＳ 明朝"/>
      <family val="1"/>
      <charset val="128"/>
    </font>
    <font>
      <b/>
      <sz val="18"/>
      <name val="HG丸ｺﾞｼｯｸM-PRO"/>
      <family val="3"/>
      <charset val="128"/>
    </font>
    <font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dotted">
        <color indexed="8"/>
      </top>
      <bottom style="hair">
        <color indexed="8"/>
      </bottom>
      <diagonal/>
    </border>
    <border>
      <left/>
      <right/>
      <top style="dotted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dotted">
        <color indexed="8"/>
      </bottom>
      <diagonal/>
    </border>
    <border>
      <left/>
      <right style="hair">
        <color indexed="8"/>
      </right>
      <top style="dotted">
        <color indexed="8"/>
      </top>
      <bottom style="hair">
        <color indexed="8"/>
      </bottom>
      <diagonal/>
    </border>
    <border>
      <left/>
      <right style="hair">
        <color indexed="8"/>
      </right>
      <top style="dotted">
        <color indexed="8"/>
      </top>
      <bottom style="thin">
        <color indexed="8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3" fillId="0" borderId="0"/>
    <xf numFmtId="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>
      <alignment vertical="center"/>
    </xf>
    <xf numFmtId="38" fontId="1" fillId="0" borderId="0" applyFont="0" applyFill="0" applyBorder="0" applyAlignment="0" applyProtection="0"/>
  </cellStyleXfs>
  <cellXfs count="109">
    <xf numFmtId="0" fontId="0" fillId="0" borderId="0" xfId="0"/>
    <xf numFmtId="0" fontId="7" fillId="0" borderId="0" xfId="2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11" fillId="0" borderId="0" xfId="0" applyFont="1" applyAlignment="1">
      <alignment horizontal="center"/>
    </xf>
    <xf numFmtId="0" fontId="0" fillId="0" borderId="0" xfId="0" applyProtection="1">
      <protection locked="0"/>
    </xf>
    <xf numFmtId="0" fontId="2" fillId="0" borderId="7" xfId="2" applyFont="1" applyBorder="1" applyAlignment="1" applyProtection="1">
      <alignment horizontal="center" vertical="top" shrinkToFit="1"/>
      <protection locked="0"/>
    </xf>
    <xf numFmtId="0" fontId="2" fillId="0" borderId="9" xfId="2" applyFont="1" applyBorder="1" applyAlignment="1" applyProtection="1">
      <alignment horizontal="center" vertical="top" shrinkToFit="1"/>
      <protection locked="0"/>
    </xf>
    <xf numFmtId="0" fontId="3" fillId="0" borderId="1" xfId="2" applyFont="1" applyBorder="1" applyAlignment="1">
      <alignment vertical="center"/>
    </xf>
    <xf numFmtId="0" fontId="12" fillId="0" borderId="0" xfId="0" applyFont="1"/>
    <xf numFmtId="0" fontId="9" fillId="0" borderId="0" xfId="2" applyFont="1"/>
    <xf numFmtId="0" fontId="9" fillId="0" borderId="0" xfId="2" applyFont="1" applyAlignment="1"/>
    <xf numFmtId="0" fontId="9" fillId="0" borderId="0" xfId="2" applyFont="1" applyFill="1" applyAlignment="1">
      <alignment vertical="center"/>
    </xf>
    <xf numFmtId="0" fontId="9" fillId="0" borderId="0" xfId="2" applyFont="1" applyProtection="1"/>
    <xf numFmtId="0" fontId="9" fillId="0" borderId="0" xfId="2" applyFont="1" applyFill="1" applyAlignment="1" applyProtection="1">
      <alignment vertical="center"/>
    </xf>
    <xf numFmtId="0" fontId="14" fillId="0" borderId="1" xfId="2" applyFont="1" applyBorder="1" applyAlignment="1" applyProtection="1">
      <alignment horizontal="centerContinuous"/>
    </xf>
    <xf numFmtId="0" fontId="19" fillId="0" borderId="0" xfId="2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9" fillId="0" borderId="0" xfId="2" applyFont="1" applyAlignment="1">
      <alignment horizontal="right"/>
    </xf>
    <xf numFmtId="0" fontId="3" fillId="2" borderId="2" xfId="2" applyFont="1" applyFill="1" applyBorder="1" applyAlignment="1" applyProtection="1">
      <alignment horizontal="center" vertical="center"/>
    </xf>
    <xf numFmtId="0" fontId="3" fillId="2" borderId="3" xfId="2" applyFont="1" applyFill="1" applyBorder="1" applyAlignment="1" applyProtection="1">
      <alignment horizontal="center" vertical="center"/>
    </xf>
    <xf numFmtId="0" fontId="9" fillId="0" borderId="10" xfId="2" applyFont="1" applyBorder="1" applyProtection="1">
      <protection locked="0"/>
    </xf>
    <xf numFmtId="0" fontId="9" fillId="0" borderId="12" xfId="2" applyFont="1" applyBorder="1" applyProtection="1">
      <protection locked="0"/>
    </xf>
    <xf numFmtId="0" fontId="17" fillId="0" borderId="0" xfId="2" applyFont="1" applyFill="1" applyAlignment="1" applyProtection="1">
      <alignment horizontal="right" vertical="center"/>
    </xf>
    <xf numFmtId="0" fontId="9" fillId="0" borderId="0" xfId="2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2" applyFont="1" applyAlignment="1" applyProtection="1">
      <alignment horizontal="distributed" justifyLastLine="1"/>
    </xf>
    <xf numFmtId="31" fontId="15" fillId="0" borderId="0" xfId="2" applyNumberFormat="1" applyFont="1" applyFill="1" applyAlignment="1">
      <alignment horizontal="right" vertical="center"/>
    </xf>
    <xf numFmtId="0" fontId="15" fillId="0" borderId="0" xfId="0" applyFont="1" applyAlignment="1">
      <alignment vertical="center"/>
    </xf>
    <xf numFmtId="176" fontId="3" fillId="0" borderId="0" xfId="2" applyNumberFormat="1" applyFont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0" fontId="7" fillId="0" borderId="37" xfId="2" applyFont="1" applyBorder="1" applyAlignment="1" applyProtection="1">
      <alignment horizontal="center" vertical="center" shrinkToFit="1"/>
      <protection locked="0"/>
    </xf>
    <xf numFmtId="0" fontId="8" fillId="0" borderId="37" xfId="2" applyFont="1" applyBorder="1" applyAlignment="1">
      <alignment shrinkToFit="1"/>
    </xf>
    <xf numFmtId="0" fontId="0" fillId="0" borderId="37" xfId="0" applyBorder="1" applyAlignment="1">
      <alignment shrinkToFit="1"/>
    </xf>
    <xf numFmtId="0" fontId="23" fillId="0" borderId="0" xfId="2" applyFont="1" applyBorder="1" applyAlignment="1" applyProtection="1">
      <alignment horizontal="center" shrinkToFit="1"/>
      <protection locked="0"/>
    </xf>
    <xf numFmtId="0" fontId="24" fillId="0" borderId="0" xfId="0" applyFont="1" applyAlignment="1">
      <alignment horizontal="center" shrinkToFit="1"/>
    </xf>
    <xf numFmtId="0" fontId="18" fillId="0" borderId="0" xfId="2" applyFont="1" applyFill="1" applyAlignment="1" applyProtection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0" fontId="6" fillId="0" borderId="0" xfId="2" applyFont="1" applyAlignment="1" applyProtection="1">
      <alignment vertical="top"/>
    </xf>
    <xf numFmtId="0" fontId="22" fillId="0" borderId="0" xfId="2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shrinkToFit="1"/>
    </xf>
    <xf numFmtId="0" fontId="10" fillId="0" borderId="0" xfId="0" applyFont="1" applyAlignment="1">
      <alignment vertical="center" shrinkToFit="1"/>
    </xf>
    <xf numFmtId="0" fontId="9" fillId="0" borderId="0" xfId="2" applyFont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31" fontId="3" fillId="0" borderId="0" xfId="2" applyNumberFormat="1" applyFont="1" applyFill="1" applyAlignment="1" applyProtection="1">
      <alignment horizontal="left" vertical="center" indent="1" shrinkToFit="1"/>
      <protection locked="0"/>
    </xf>
    <xf numFmtId="0" fontId="12" fillId="0" borderId="0" xfId="0" applyFont="1" applyAlignment="1">
      <alignment horizontal="left" vertical="center" indent="1" shrinkToFit="1"/>
    </xf>
    <xf numFmtId="0" fontId="2" fillId="0" borderId="0" xfId="2" applyFont="1" applyAlignment="1" applyProtection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" xfId="2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9" fillId="0" borderId="1" xfId="2" applyFont="1" applyFill="1" applyBorder="1" applyAlignment="1" applyProtection="1">
      <alignment horizontal="right" vertical="center" shrinkToFit="1"/>
    </xf>
    <xf numFmtId="0" fontId="12" fillId="0" borderId="1" xfId="0" applyFont="1" applyBorder="1" applyAlignment="1">
      <alignment vertical="center" shrinkToFit="1"/>
    </xf>
    <xf numFmtId="0" fontId="2" fillId="0" borderId="1" xfId="2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 shrinkToFit="1"/>
    </xf>
    <xf numFmtId="0" fontId="3" fillId="2" borderId="23" xfId="2" applyFont="1" applyFill="1" applyBorder="1" applyAlignment="1" applyProtection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3" fillId="2" borderId="23" xfId="2" applyFont="1" applyFill="1" applyBorder="1" applyAlignment="1" applyProtection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20" fillId="0" borderId="38" xfId="2" applyFont="1" applyBorder="1" applyAlignment="1" applyProtection="1">
      <alignment horizontal="center" vertical="center" shrinkToFit="1"/>
      <protection locked="0"/>
    </xf>
    <xf numFmtId="0" fontId="21" fillId="0" borderId="5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177" fontId="8" fillId="0" borderId="26" xfId="2" applyNumberFormat="1" applyFont="1" applyBorder="1" applyAlignment="1" applyProtection="1">
      <alignment horizontal="center" shrinkToFit="1"/>
      <protection locked="0"/>
    </xf>
    <xf numFmtId="177" fontId="8" fillId="0" borderId="30" xfId="2" applyNumberFormat="1" applyFont="1" applyBorder="1" applyAlignment="1" applyProtection="1">
      <alignment shrinkToFit="1"/>
      <protection locked="0"/>
    </xf>
    <xf numFmtId="49" fontId="9" fillId="0" borderId="39" xfId="2" applyNumberFormat="1" applyFont="1" applyBorder="1" applyAlignment="1" applyProtection="1">
      <alignment shrinkToFit="1"/>
      <protection locked="0"/>
    </xf>
    <xf numFmtId="0" fontId="0" fillId="0" borderId="18" xfId="0" applyBorder="1" applyAlignment="1">
      <alignment shrinkToFit="1"/>
    </xf>
    <xf numFmtId="0" fontId="0" fillId="0" borderId="40" xfId="0" applyBorder="1" applyAlignment="1">
      <alignment shrinkToFit="1"/>
    </xf>
    <xf numFmtId="0" fontId="2" fillId="0" borderId="39" xfId="2" applyFont="1" applyBorder="1" applyAlignment="1" applyProtection="1">
      <alignment vertical="center" shrinkToFit="1"/>
      <protection locked="0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15" fillId="0" borderId="34" xfId="2" applyNumberFormat="1" applyFont="1" applyBorder="1" applyAlignment="1" applyProtection="1">
      <alignment vertical="center" shrinkToFit="1"/>
    </xf>
    <xf numFmtId="0" fontId="13" fillId="0" borderId="35" xfId="0" applyFont="1" applyBorder="1" applyAlignment="1">
      <alignment shrinkToFit="1"/>
    </xf>
    <xf numFmtId="0" fontId="13" fillId="0" borderId="41" xfId="0" applyFont="1" applyBorder="1" applyAlignment="1">
      <alignment shrinkToFit="1"/>
    </xf>
    <xf numFmtId="0" fontId="2" fillId="0" borderId="21" xfId="2" applyNumberFormat="1" applyFont="1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49" fontId="9" fillId="0" borderId="28" xfId="2" applyNumberFormat="1" applyFont="1" applyBorder="1" applyAlignment="1" applyProtection="1">
      <alignment vertical="top" shrinkToFit="1"/>
      <protection locked="0"/>
    </xf>
    <xf numFmtId="0" fontId="0" fillId="0" borderId="29" xfId="0" applyBorder="1" applyAlignment="1">
      <alignment shrinkToFit="1"/>
    </xf>
    <xf numFmtId="0" fontId="0" fillId="0" borderId="42" xfId="0" applyBorder="1" applyAlignment="1">
      <alignment shrinkToFit="1"/>
    </xf>
    <xf numFmtId="0" fontId="2" fillId="0" borderId="36" xfId="2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20" fillId="0" borderId="4" xfId="2" applyFont="1" applyBorder="1" applyAlignment="1" applyProtection="1">
      <alignment horizontal="center" vertical="center" shrinkToFit="1"/>
      <protection locked="0"/>
    </xf>
    <xf numFmtId="49" fontId="9" fillId="0" borderId="20" xfId="2" applyNumberFormat="1" applyFont="1" applyBorder="1" applyAlignment="1" applyProtection="1">
      <alignment shrinkToFit="1"/>
      <protection locked="0"/>
    </xf>
    <xf numFmtId="0" fontId="0" fillId="0" borderId="27" xfId="0" applyBorder="1" applyAlignment="1">
      <alignment shrinkToFit="1"/>
    </xf>
    <xf numFmtId="0" fontId="0" fillId="0" borderId="25" xfId="0" applyBorder="1" applyAlignment="1">
      <alignment shrinkToFit="1"/>
    </xf>
    <xf numFmtId="0" fontId="2" fillId="0" borderId="20" xfId="2" applyFont="1" applyBorder="1" applyAlignment="1" applyProtection="1">
      <alignment vertical="center" shrinkToFit="1"/>
      <protection locked="0"/>
    </xf>
    <xf numFmtId="0" fontId="0" fillId="0" borderId="27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3" fillId="0" borderId="18" xfId="2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9" fillId="0" borderId="18" xfId="2" applyFont="1" applyBorder="1" applyAlignment="1" applyProtection="1">
      <alignment horizontal="left" vertical="center" indent="3" shrinkToFit="1"/>
      <protection locked="0"/>
    </xf>
    <xf numFmtId="0" fontId="0" fillId="0" borderId="18" xfId="0" applyBorder="1" applyAlignment="1">
      <alignment horizontal="left" vertical="center" indent="3" shrinkToFit="1"/>
    </xf>
    <xf numFmtId="0" fontId="21" fillId="0" borderId="8" xfId="0" applyFont="1" applyBorder="1" applyAlignment="1">
      <alignment horizontal="center" vertical="center" shrinkToFit="1"/>
    </xf>
    <xf numFmtId="49" fontId="9" fillId="0" borderId="31" xfId="2" applyNumberFormat="1" applyFont="1" applyBorder="1" applyAlignment="1" applyProtection="1">
      <alignment vertical="top" shrinkToFit="1"/>
      <protection locked="0"/>
    </xf>
    <xf numFmtId="0" fontId="0" fillId="0" borderId="32" xfId="0" applyBorder="1" applyAlignment="1">
      <alignment shrinkToFit="1"/>
    </xf>
    <xf numFmtId="0" fontId="0" fillId="0" borderId="43" xfId="0" applyBorder="1" applyAlignment="1">
      <alignment shrinkToFit="1"/>
    </xf>
    <xf numFmtId="0" fontId="2" fillId="0" borderId="22" xfId="2" applyFont="1" applyBorder="1" applyAlignment="1" applyProtection="1">
      <alignment vertical="center" shrinkToFit="1"/>
      <protection locked="0"/>
    </xf>
    <xf numFmtId="0" fontId="0" fillId="0" borderId="1" xfId="0" applyBorder="1" applyAlignment="1">
      <alignment vertical="center" shrinkToFit="1"/>
    </xf>
    <xf numFmtId="0" fontId="0" fillId="0" borderId="13" xfId="0" applyBorder="1" applyAlignment="1">
      <alignment vertical="center" shrinkToFit="1"/>
    </xf>
  </cellXfs>
  <cellStyles count="8">
    <cellStyle name="パーセント 2" xfId="4"/>
    <cellStyle name="桁区切り 2" xfId="5"/>
    <cellStyle name="桁区切り 3" xfId="7"/>
    <cellStyle name="標準" xfId="0" builtinId="0"/>
    <cellStyle name="標準 2" xfId="1"/>
    <cellStyle name="標準 3" xfId="6"/>
    <cellStyle name="標準_Sheet1" xfId="2"/>
    <cellStyle name="未定義" xfId="3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C1E65DD-23FA-42D9-B0BE-5EAFB63AA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9B78AEB-036A-4B07-BB24-E41F60F67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57E806-9208-4E1C-970D-D6A394CB1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D2F8BC8-24F9-4A4F-A90C-73B89120A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CEA92B0-ADEA-4A3F-98EE-4D9E6AD01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ED7FFC5-A6F1-4840-83D8-1CC435383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tabSelected="1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27" t="s">
        <v>7</v>
      </c>
      <c r="G1" s="27"/>
      <c r="H1" s="27"/>
      <c r="I1" s="27"/>
      <c r="J1" s="27"/>
      <c r="K1" s="27"/>
      <c r="L1" s="27"/>
      <c r="M1" s="11"/>
      <c r="N1" s="11"/>
      <c r="O1" s="28" t="s">
        <v>2</v>
      </c>
      <c r="P1" s="30"/>
      <c r="Q1" s="30"/>
    </row>
    <row r="2" spans="1:23" ht="13.5" customHeight="1">
      <c r="A2" s="12"/>
      <c r="B2" s="12"/>
      <c r="C2" s="12"/>
      <c r="D2" s="12"/>
      <c r="E2" s="12"/>
      <c r="F2" s="27"/>
      <c r="G2" s="27"/>
      <c r="H2" s="27"/>
      <c r="I2" s="27"/>
      <c r="J2" s="27"/>
      <c r="K2" s="27"/>
      <c r="L2" s="27"/>
      <c r="M2" s="13"/>
      <c r="N2" s="23"/>
      <c r="O2" s="29"/>
      <c r="P2" s="31"/>
      <c r="Q2" s="31"/>
    </row>
    <row r="3" spans="1:23" ht="32.25" customHeight="1">
      <c r="A3" s="32" t="s">
        <v>66</v>
      </c>
      <c r="B3" s="33"/>
      <c r="C3" s="33"/>
      <c r="D3" s="33"/>
      <c r="E3" s="34"/>
      <c r="F3" s="34"/>
      <c r="G3" s="34"/>
      <c r="H3" s="14" t="s">
        <v>0</v>
      </c>
      <c r="I3" s="16"/>
      <c r="J3" s="16"/>
      <c r="K3" s="16"/>
      <c r="L3" s="16"/>
      <c r="S3" s="37"/>
      <c r="T3" s="38"/>
      <c r="U3" s="38"/>
      <c r="V3" s="38"/>
      <c r="W3" s="38"/>
    </row>
    <row r="4" spans="1:23" ht="17.25" customHeight="1">
      <c r="A4" s="1" t="s">
        <v>5</v>
      </c>
      <c r="B4" s="35" t="str">
        <f>+C9</f>
        <v>伊勢神宮・鳥羽水族館・ミキモト真珠島と奈良・京都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42" t="s">
        <v>13</v>
      </c>
      <c r="O4" s="42"/>
      <c r="P4" s="42"/>
      <c r="Q4" s="42"/>
    </row>
    <row r="5" spans="1:23" ht="14.25" customHeight="1">
      <c r="A5" s="15" t="s">
        <v>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9" t="s">
        <v>8</v>
      </c>
      <c r="O5" s="39"/>
      <c r="P5" s="39"/>
      <c r="Q5" s="39"/>
      <c r="S5" s="25"/>
      <c r="T5" s="25"/>
      <c r="U5" s="25"/>
      <c r="V5" s="25"/>
      <c r="W5" s="25"/>
    </row>
    <row r="6" spans="1:23" ht="13.5" customHeight="1">
      <c r="A6" s="10"/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39" t="s">
        <v>9</v>
      </c>
      <c r="O6" s="39"/>
      <c r="P6" s="39"/>
      <c r="Q6" s="39"/>
      <c r="S6" s="17"/>
    </row>
    <row r="7" spans="1:23" ht="13.5" customHeight="1">
      <c r="A7" s="18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39" t="s">
        <v>70</v>
      </c>
      <c r="O7" s="39"/>
      <c r="P7" s="39"/>
      <c r="Q7" s="39"/>
    </row>
    <row r="8" spans="1:23" ht="16.5" customHeight="1">
      <c r="A8" s="43" t="s">
        <v>11</v>
      </c>
      <c r="B8" s="44"/>
      <c r="C8" s="45" t="s">
        <v>17</v>
      </c>
      <c r="D8" s="46"/>
      <c r="E8" s="46"/>
      <c r="F8" s="46"/>
      <c r="G8" s="46"/>
      <c r="H8" s="46"/>
      <c r="I8" s="46"/>
      <c r="J8" s="46"/>
      <c r="K8" s="47" t="s">
        <v>40</v>
      </c>
      <c r="L8" s="48"/>
      <c r="M8" s="48"/>
      <c r="N8" s="48"/>
      <c r="O8" s="48"/>
      <c r="P8" s="48"/>
      <c r="Q8" s="8"/>
      <c r="V8" s="2"/>
      <c r="W8" s="2"/>
    </row>
    <row r="9" spans="1:23" ht="19.5" customHeight="1">
      <c r="A9" s="43" t="s">
        <v>12</v>
      </c>
      <c r="B9" s="44"/>
      <c r="C9" s="49" t="s">
        <v>71</v>
      </c>
      <c r="D9" s="50"/>
      <c r="E9" s="50"/>
      <c r="F9" s="7"/>
      <c r="G9" s="51" t="s">
        <v>10</v>
      </c>
      <c r="H9" s="52"/>
      <c r="I9" s="53" t="s">
        <v>18</v>
      </c>
      <c r="J9" s="54"/>
      <c r="K9" s="54"/>
      <c r="L9" s="54"/>
      <c r="M9" s="54"/>
      <c r="N9" s="54"/>
      <c r="O9" s="54"/>
      <c r="P9" s="54"/>
      <c r="Q9" s="54"/>
      <c r="V9" s="2"/>
      <c r="W9" s="2"/>
    </row>
    <row r="10" spans="1:23" ht="17.25">
      <c r="A10" s="19" t="s">
        <v>3</v>
      </c>
      <c r="B10" s="20" t="s">
        <v>4</v>
      </c>
      <c r="C10" s="55" t="s">
        <v>16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/>
      <c r="O10" s="58" t="s">
        <v>15</v>
      </c>
      <c r="P10" s="59"/>
      <c r="Q10" s="60"/>
      <c r="R10" s="4"/>
      <c r="S10" s="3"/>
      <c r="T10" s="3"/>
      <c r="U10" s="3"/>
      <c r="V10" s="2"/>
      <c r="W10" s="2"/>
    </row>
    <row r="11" spans="1:23" ht="15" customHeight="1">
      <c r="A11" s="61">
        <v>1</v>
      </c>
      <c r="B11" s="64"/>
      <c r="C11" s="66" t="s">
        <v>29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  <c r="O11" s="69"/>
      <c r="P11" s="70"/>
      <c r="Q11" s="71"/>
      <c r="R11" s="4"/>
      <c r="S11" s="2"/>
      <c r="T11" s="2"/>
      <c r="U11" s="2"/>
      <c r="V11" s="2"/>
      <c r="W11" s="2"/>
    </row>
    <row r="12" spans="1:23" ht="18" customHeight="1">
      <c r="A12" s="62"/>
      <c r="B12" s="65"/>
      <c r="C12" s="72" t="s">
        <v>31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  <c r="O12" s="75" t="s">
        <v>27</v>
      </c>
      <c r="P12" s="76"/>
      <c r="Q12" s="77"/>
      <c r="R12" s="4"/>
      <c r="S12" s="2"/>
      <c r="T12" s="2"/>
      <c r="U12" s="2"/>
      <c r="V12" s="2"/>
      <c r="W12" s="2"/>
    </row>
    <row r="13" spans="1:23" ht="15" customHeight="1">
      <c r="A13" s="63"/>
      <c r="B13" s="5">
        <f>IF(B11=0,0,TEXT(WEEKDAY(B11),"AAA"))</f>
        <v>0</v>
      </c>
      <c r="C13" s="78" t="s">
        <v>30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  <c r="O13" s="81"/>
      <c r="P13" s="82"/>
      <c r="Q13" s="83"/>
      <c r="R13" s="4"/>
      <c r="S13" s="2"/>
      <c r="T13" s="2"/>
      <c r="U13" s="2"/>
      <c r="V13" s="2"/>
      <c r="W13" s="2"/>
    </row>
    <row r="14" spans="1:23" ht="15" customHeight="1">
      <c r="A14" s="84"/>
      <c r="B14" s="64"/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7"/>
      <c r="O14" s="88"/>
      <c r="P14" s="89"/>
      <c r="Q14" s="90"/>
      <c r="R14" s="4"/>
      <c r="S14" s="2"/>
      <c r="T14" s="2"/>
      <c r="U14" s="2"/>
      <c r="V14" s="2"/>
      <c r="W14" s="2"/>
    </row>
    <row r="15" spans="1:23" ht="18" customHeight="1">
      <c r="A15" s="62"/>
      <c r="B15" s="65"/>
      <c r="C15" s="72" t="s">
        <v>32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75" t="s">
        <v>19</v>
      </c>
      <c r="P15" s="76"/>
      <c r="Q15" s="77"/>
      <c r="R15" s="4"/>
      <c r="S15" s="2"/>
      <c r="T15" s="2"/>
      <c r="U15" s="2"/>
      <c r="V15" s="2"/>
      <c r="W15" s="2"/>
    </row>
    <row r="16" spans="1:23" ht="15" customHeight="1">
      <c r="A16" s="63"/>
      <c r="B16" s="5">
        <f>IF(B14=0,0,TEXT(WEEKDAY(B14),"AAA"))</f>
        <v>0</v>
      </c>
      <c r="C16" s="78" t="s">
        <v>33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80"/>
      <c r="O16" s="81"/>
      <c r="P16" s="82"/>
      <c r="Q16" s="83"/>
      <c r="R16" s="4"/>
      <c r="S16" s="2"/>
      <c r="T16" s="2"/>
      <c r="U16" s="2"/>
      <c r="V16" s="2"/>
      <c r="W16" s="2"/>
    </row>
    <row r="17" spans="1:23" ht="15" customHeight="1">
      <c r="A17" s="84">
        <v>2</v>
      </c>
      <c r="B17" s="64"/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7"/>
      <c r="O17" s="88"/>
      <c r="P17" s="89"/>
      <c r="Q17" s="90"/>
      <c r="R17" s="4"/>
      <c r="S17" s="2"/>
      <c r="T17" s="2"/>
      <c r="U17" s="2"/>
      <c r="V17" s="2"/>
      <c r="W17" s="2"/>
    </row>
    <row r="18" spans="1:23" ht="18" customHeight="1">
      <c r="A18" s="62"/>
      <c r="B18" s="65"/>
      <c r="C18" s="72" t="s">
        <v>34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4"/>
      <c r="O18" s="75" t="s">
        <v>26</v>
      </c>
      <c r="P18" s="76"/>
      <c r="Q18" s="77"/>
      <c r="R18" s="4"/>
      <c r="S18" s="2"/>
      <c r="T18" s="2"/>
      <c r="U18" s="2"/>
      <c r="V18" s="2"/>
      <c r="W18" s="2"/>
    </row>
    <row r="19" spans="1:23" ht="15" customHeight="1">
      <c r="A19" s="63"/>
      <c r="B19" s="5">
        <f t="shared" ref="B19" si="0">IF(B17=0,0,TEXT(WEEKDAY(B17),"AAA"))</f>
        <v>0</v>
      </c>
      <c r="C19" s="78" t="s">
        <v>35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  <c r="O19" s="81"/>
      <c r="P19" s="82"/>
      <c r="Q19" s="83"/>
      <c r="R19" s="4"/>
      <c r="S19" s="2"/>
      <c r="T19" s="2"/>
      <c r="U19" s="2"/>
      <c r="V19" s="2"/>
      <c r="W19" s="2"/>
    </row>
    <row r="20" spans="1:23" ht="15" customHeight="1">
      <c r="A20" s="84"/>
      <c r="B20" s="64"/>
      <c r="C20" s="85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7"/>
      <c r="O20" s="88"/>
      <c r="P20" s="89"/>
      <c r="Q20" s="90"/>
      <c r="R20" s="4"/>
      <c r="S20" s="2"/>
      <c r="T20" s="2"/>
      <c r="U20" s="2"/>
      <c r="V20" s="2"/>
      <c r="W20" s="2"/>
    </row>
    <row r="21" spans="1:23" ht="18" customHeight="1">
      <c r="A21" s="62"/>
      <c r="B21" s="65"/>
      <c r="C21" s="72" t="s">
        <v>36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  <c r="O21" s="75" t="s">
        <v>25</v>
      </c>
      <c r="P21" s="76"/>
      <c r="Q21" s="77"/>
      <c r="R21" s="4"/>
      <c r="S21" s="2"/>
      <c r="T21" s="2"/>
      <c r="U21" s="2"/>
      <c r="V21" s="2"/>
      <c r="W21" s="2"/>
    </row>
    <row r="22" spans="1:23" ht="15" customHeight="1">
      <c r="A22" s="63"/>
      <c r="B22" s="5">
        <f t="shared" ref="B22" si="1">IF(B20=0,0,TEXT(WEEKDAY(B20),"AAA"))</f>
        <v>0</v>
      </c>
      <c r="C22" s="78" t="s">
        <v>37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80"/>
      <c r="O22" s="81"/>
      <c r="P22" s="82"/>
      <c r="Q22" s="83"/>
      <c r="R22" s="4"/>
      <c r="S22" s="2"/>
      <c r="T22" s="2"/>
      <c r="U22" s="2"/>
      <c r="V22" s="2"/>
      <c r="W22" s="2"/>
    </row>
    <row r="23" spans="1:23" ht="15" customHeight="1">
      <c r="A23" s="84">
        <v>3</v>
      </c>
      <c r="B23" s="64"/>
      <c r="C23" s="85" t="s">
        <v>60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7"/>
      <c r="O23" s="88"/>
      <c r="P23" s="89"/>
      <c r="Q23" s="90"/>
      <c r="R23" s="4"/>
      <c r="S23" s="2"/>
      <c r="T23" s="2"/>
      <c r="U23" s="2"/>
      <c r="V23" s="2"/>
      <c r="W23" s="2"/>
    </row>
    <row r="24" spans="1:23" ht="18" customHeight="1">
      <c r="A24" s="62"/>
      <c r="B24" s="65"/>
      <c r="C24" s="72" t="s">
        <v>72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4"/>
      <c r="O24" s="75" t="s">
        <v>39</v>
      </c>
      <c r="P24" s="76"/>
      <c r="Q24" s="77"/>
      <c r="R24" s="4"/>
      <c r="S24" s="2"/>
      <c r="T24" s="2"/>
      <c r="U24" s="2"/>
      <c r="V24" s="2"/>
      <c r="W24" s="2"/>
    </row>
    <row r="25" spans="1:23" ht="15" customHeight="1">
      <c r="A25" s="63"/>
      <c r="B25" s="5">
        <f t="shared" ref="B25" si="2">IF(B23=0,0,TEXT(WEEKDAY(B23),"AAA"))</f>
        <v>0</v>
      </c>
      <c r="C25" s="78" t="s">
        <v>38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81"/>
      <c r="P25" s="82"/>
      <c r="Q25" s="83"/>
      <c r="R25" s="4"/>
      <c r="S25" s="2"/>
      <c r="T25" s="2"/>
      <c r="U25" s="2"/>
      <c r="V25" s="2"/>
      <c r="W25" s="2"/>
    </row>
    <row r="26" spans="1:23" ht="15" customHeight="1">
      <c r="A26" s="84"/>
      <c r="B26" s="64"/>
      <c r="C26" s="85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7"/>
      <c r="O26" s="88"/>
      <c r="P26" s="89"/>
      <c r="Q26" s="90"/>
      <c r="R26" s="4"/>
      <c r="S26" s="2"/>
      <c r="T26" s="2"/>
      <c r="U26" s="2"/>
      <c r="V26" s="2"/>
      <c r="W26" s="2"/>
    </row>
    <row r="27" spans="1:23" ht="18" customHeight="1">
      <c r="A27" s="62"/>
      <c r="B27" s="65"/>
      <c r="C27" s="72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  <c r="O27" s="75"/>
      <c r="P27" s="76"/>
      <c r="Q27" s="77"/>
      <c r="R27" s="4"/>
      <c r="S27" s="2"/>
      <c r="T27" s="2"/>
      <c r="U27" s="2"/>
      <c r="V27" s="2"/>
      <c r="W27" s="2"/>
    </row>
    <row r="28" spans="1:23" ht="15" customHeight="1">
      <c r="A28" s="63"/>
      <c r="B28" s="5">
        <f t="shared" ref="B28" si="3">IF(B26=0,0,TEXT(WEEKDAY(B26),"AAA"))</f>
        <v>0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80"/>
      <c r="O28" s="81"/>
      <c r="P28" s="82"/>
      <c r="Q28" s="83"/>
      <c r="R28" s="4"/>
      <c r="S28" s="2"/>
      <c r="T28" s="2"/>
      <c r="U28" s="2"/>
      <c r="V28" s="2"/>
      <c r="W28" s="2"/>
    </row>
    <row r="29" spans="1:23" ht="15" customHeight="1">
      <c r="A29" s="84"/>
      <c r="B29" s="64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7"/>
      <c r="O29" s="88"/>
      <c r="P29" s="89"/>
      <c r="Q29" s="90"/>
      <c r="R29" s="4"/>
      <c r="S29" s="2"/>
      <c r="T29" s="2"/>
      <c r="U29" s="2"/>
      <c r="V29" s="2"/>
      <c r="W29" s="2"/>
    </row>
    <row r="30" spans="1:23" ht="18" customHeight="1">
      <c r="A30" s="62"/>
      <c r="B30" s="65"/>
      <c r="C30" s="72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4"/>
      <c r="O30" s="75"/>
      <c r="P30" s="76"/>
      <c r="Q30" s="77"/>
      <c r="R30" s="4"/>
      <c r="S30" s="2"/>
      <c r="T30" s="2"/>
      <c r="U30" s="2"/>
      <c r="V30" s="2"/>
      <c r="W30" s="2"/>
    </row>
    <row r="31" spans="1:23" ht="15" customHeight="1">
      <c r="A31" s="63"/>
      <c r="B31" s="5">
        <f t="shared" ref="B31" si="4">IF(B29=0,0,TEXT(WEEKDAY(B29),"AAA"))</f>
        <v>0</v>
      </c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80"/>
      <c r="O31" s="81"/>
      <c r="P31" s="82"/>
      <c r="Q31" s="83"/>
      <c r="R31" s="4"/>
      <c r="S31" s="2"/>
      <c r="T31" s="2"/>
      <c r="U31" s="2"/>
      <c r="V31" s="2"/>
      <c r="W31" s="2"/>
    </row>
    <row r="32" spans="1:23" ht="15" customHeight="1">
      <c r="A32" s="84"/>
      <c r="B32" s="64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7"/>
      <c r="O32" s="88"/>
      <c r="P32" s="89"/>
      <c r="Q32" s="90"/>
      <c r="R32" s="4"/>
      <c r="S32" s="2"/>
      <c r="T32" s="2"/>
      <c r="U32" s="2"/>
      <c r="V32" s="2"/>
      <c r="W32" s="2"/>
    </row>
    <row r="33" spans="1:23" ht="15" customHeight="1">
      <c r="A33" s="62"/>
      <c r="B33" s="65"/>
      <c r="C33" s="7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4"/>
      <c r="O33" s="75"/>
      <c r="P33" s="76"/>
      <c r="Q33" s="77"/>
      <c r="R33" s="4"/>
      <c r="S33" s="2"/>
      <c r="T33" s="2"/>
      <c r="U33" s="2"/>
      <c r="V33" s="2"/>
      <c r="W33" s="2"/>
    </row>
    <row r="34" spans="1:23" ht="15" customHeight="1">
      <c r="A34" s="63"/>
      <c r="B34" s="5">
        <f t="shared" ref="B34" si="5">IF(B32=0,0,TEXT(WEEKDAY(B32),"AAA"))</f>
        <v>0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0"/>
      <c r="O34" s="81"/>
      <c r="P34" s="82"/>
      <c r="Q34" s="83"/>
      <c r="R34" s="4"/>
      <c r="S34" s="2"/>
      <c r="T34" s="2"/>
      <c r="U34" s="2"/>
      <c r="V34" s="2"/>
      <c r="W34" s="2"/>
    </row>
    <row r="35" spans="1:23" ht="15" customHeight="1">
      <c r="A35" s="84"/>
      <c r="B35" s="64"/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7"/>
      <c r="O35" s="88"/>
      <c r="P35" s="89"/>
      <c r="Q35" s="90"/>
      <c r="R35" s="4"/>
      <c r="S35" s="2"/>
      <c r="T35" s="2"/>
      <c r="U35" s="2"/>
      <c r="V35" s="2"/>
      <c r="W35" s="2"/>
    </row>
    <row r="36" spans="1:23" ht="18" customHeight="1">
      <c r="A36" s="62"/>
      <c r="B36" s="65"/>
      <c r="C36" s="72" t="s">
        <v>6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  <c r="O36" s="75"/>
      <c r="P36" s="76"/>
      <c r="Q36" s="77"/>
      <c r="R36" s="4"/>
      <c r="S36" s="2"/>
      <c r="T36" s="2"/>
      <c r="U36" s="2"/>
      <c r="V36" s="2"/>
      <c r="W36" s="2"/>
    </row>
    <row r="37" spans="1:23" ht="15" customHeight="1">
      <c r="A37" s="102"/>
      <c r="B37" s="6">
        <f t="shared" ref="B37" si="6">IF(B35=0,0,TEXT(WEEKDAY(B35),"AAA"))</f>
        <v>0</v>
      </c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5"/>
      <c r="O37" s="106"/>
      <c r="P37" s="107"/>
      <c r="Q37" s="108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3"/>
      <c r="R38" s="4"/>
      <c r="S38" s="2"/>
      <c r="T38" s="2"/>
      <c r="U38" s="2"/>
      <c r="V38" s="2"/>
      <c r="W38" s="2"/>
    </row>
    <row r="39" spans="1:23" ht="14.25" customHeight="1">
      <c r="A39" s="21"/>
      <c r="B39" s="94" t="s">
        <v>61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  <c r="R39" s="4"/>
      <c r="S39" s="2"/>
      <c r="T39" s="2"/>
      <c r="U39" s="2"/>
      <c r="V39" s="2"/>
      <c r="W39" s="2"/>
    </row>
    <row r="40" spans="1:23" ht="14.25" customHeight="1">
      <c r="A40" s="22"/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9"/>
      <c r="R40" s="4"/>
      <c r="S40" s="2"/>
      <c r="T40" s="2"/>
      <c r="U40" s="2"/>
      <c r="V40" s="2"/>
      <c r="W40" s="2"/>
    </row>
    <row r="41" spans="1:23" ht="12" customHeight="1">
      <c r="A41" s="100" t="s">
        <v>14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A11:A13"/>
    <mergeCell ref="B11:B12"/>
    <mergeCell ref="C11:N11"/>
    <mergeCell ref="O11:Q11"/>
    <mergeCell ref="C12:N12"/>
    <mergeCell ref="O12:Q12"/>
    <mergeCell ref="C13:N13"/>
    <mergeCell ref="O13:Q13"/>
    <mergeCell ref="A9:B9"/>
    <mergeCell ref="C9:E9"/>
    <mergeCell ref="G9:H9"/>
    <mergeCell ref="I9:Q9"/>
    <mergeCell ref="C10:N10"/>
    <mergeCell ref="O10:Q10"/>
    <mergeCell ref="B7:M7"/>
    <mergeCell ref="N7:Q7"/>
    <mergeCell ref="A8:B8"/>
    <mergeCell ref="C8:J8"/>
    <mergeCell ref="K8:P8"/>
    <mergeCell ref="S3:W3"/>
    <mergeCell ref="N5:Q5"/>
    <mergeCell ref="B6:M6"/>
    <mergeCell ref="N6:Q6"/>
    <mergeCell ref="N4:Q4"/>
    <mergeCell ref="F1:L2"/>
    <mergeCell ref="O1:O2"/>
    <mergeCell ref="P1:Q2"/>
    <mergeCell ref="A3:G3"/>
    <mergeCell ref="B4:M5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27" t="s">
        <v>7</v>
      </c>
      <c r="G1" s="27"/>
      <c r="H1" s="27"/>
      <c r="I1" s="27"/>
      <c r="J1" s="27"/>
      <c r="K1" s="27"/>
      <c r="L1" s="27"/>
      <c r="M1" s="11"/>
      <c r="N1" s="11"/>
      <c r="O1" s="28" t="s">
        <v>2</v>
      </c>
      <c r="P1" s="30"/>
      <c r="Q1" s="30"/>
    </row>
    <row r="2" spans="1:23" ht="13.5" customHeight="1">
      <c r="A2" s="12"/>
      <c r="B2" s="12"/>
      <c r="C2" s="12"/>
      <c r="D2" s="12"/>
      <c r="E2" s="12"/>
      <c r="F2" s="27"/>
      <c r="G2" s="27"/>
      <c r="H2" s="27"/>
      <c r="I2" s="27"/>
      <c r="J2" s="27"/>
      <c r="K2" s="27"/>
      <c r="L2" s="27"/>
      <c r="M2" s="13"/>
      <c r="N2" s="23"/>
      <c r="O2" s="29"/>
      <c r="P2" s="31"/>
      <c r="Q2" s="31"/>
    </row>
    <row r="3" spans="1:23" ht="32.25" customHeight="1">
      <c r="A3" s="32" t="s">
        <v>68</v>
      </c>
      <c r="B3" s="33"/>
      <c r="C3" s="33"/>
      <c r="D3" s="33"/>
      <c r="E3" s="34"/>
      <c r="F3" s="34"/>
      <c r="G3" s="34"/>
      <c r="H3" s="14" t="s">
        <v>0</v>
      </c>
      <c r="I3" s="16"/>
      <c r="J3" s="16"/>
      <c r="K3" s="16"/>
      <c r="L3" s="16"/>
      <c r="S3" s="37"/>
      <c r="T3" s="38"/>
      <c r="U3" s="38"/>
      <c r="V3" s="38"/>
      <c r="W3" s="38"/>
    </row>
    <row r="4" spans="1:23" ht="17.25" customHeight="1">
      <c r="A4" s="1" t="s">
        <v>5</v>
      </c>
      <c r="B4" s="35" t="str">
        <f>+C9</f>
        <v>志摩スペイン村・横山展望台・伊勢神宮と古都京都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42" t="s">
        <v>13</v>
      </c>
      <c r="O4" s="42"/>
      <c r="P4" s="42"/>
      <c r="Q4" s="42"/>
    </row>
    <row r="5" spans="1:23" ht="14.25" customHeight="1">
      <c r="A5" s="15" t="s">
        <v>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9" t="s">
        <v>8</v>
      </c>
      <c r="O5" s="39"/>
      <c r="P5" s="39"/>
      <c r="Q5" s="39"/>
      <c r="S5" s="26"/>
      <c r="T5" s="26"/>
      <c r="U5" s="26"/>
      <c r="V5" s="26"/>
      <c r="W5" s="26"/>
    </row>
    <row r="6" spans="1:23" ht="13.5" customHeight="1">
      <c r="A6" s="10"/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39" t="s">
        <v>9</v>
      </c>
      <c r="O6" s="39"/>
      <c r="P6" s="39"/>
      <c r="Q6" s="39"/>
      <c r="S6" s="17"/>
    </row>
    <row r="7" spans="1:23" ht="13.5" customHeight="1">
      <c r="A7" s="18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39" t="s">
        <v>70</v>
      </c>
      <c r="O7" s="39"/>
      <c r="P7" s="39"/>
      <c r="Q7" s="39"/>
    </row>
    <row r="8" spans="1:23" ht="16.5" customHeight="1">
      <c r="A8" s="43" t="s">
        <v>11</v>
      </c>
      <c r="B8" s="44"/>
      <c r="C8" s="45" t="s">
        <v>17</v>
      </c>
      <c r="D8" s="46"/>
      <c r="E8" s="46"/>
      <c r="F8" s="46"/>
      <c r="G8" s="46"/>
      <c r="H8" s="46"/>
      <c r="I8" s="46"/>
      <c r="J8" s="46"/>
      <c r="K8" s="47" t="s">
        <v>40</v>
      </c>
      <c r="L8" s="48"/>
      <c r="M8" s="48"/>
      <c r="N8" s="48"/>
      <c r="O8" s="48"/>
      <c r="P8" s="48"/>
      <c r="Q8" s="8"/>
      <c r="V8" s="2"/>
      <c r="W8" s="2"/>
    </row>
    <row r="9" spans="1:23" ht="19.5" customHeight="1">
      <c r="A9" s="43" t="s">
        <v>12</v>
      </c>
      <c r="B9" s="44"/>
      <c r="C9" s="49" t="s">
        <v>64</v>
      </c>
      <c r="D9" s="50"/>
      <c r="E9" s="50"/>
      <c r="F9" s="7"/>
      <c r="G9" s="51" t="s">
        <v>10</v>
      </c>
      <c r="H9" s="52"/>
      <c r="I9" s="53" t="s">
        <v>18</v>
      </c>
      <c r="J9" s="54"/>
      <c r="K9" s="54"/>
      <c r="L9" s="54"/>
      <c r="M9" s="54"/>
      <c r="N9" s="54"/>
      <c r="O9" s="54"/>
      <c r="P9" s="54"/>
      <c r="Q9" s="54"/>
      <c r="V9" s="2"/>
      <c r="W9" s="2"/>
    </row>
    <row r="10" spans="1:23" ht="17.25">
      <c r="A10" s="19" t="s">
        <v>3</v>
      </c>
      <c r="B10" s="20" t="s">
        <v>4</v>
      </c>
      <c r="C10" s="55" t="s">
        <v>16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/>
      <c r="O10" s="58" t="s">
        <v>15</v>
      </c>
      <c r="P10" s="59"/>
      <c r="Q10" s="60"/>
      <c r="R10" s="4"/>
      <c r="S10" s="3"/>
      <c r="T10" s="3"/>
      <c r="U10" s="3"/>
      <c r="V10" s="2"/>
      <c r="W10" s="2"/>
    </row>
    <row r="11" spans="1:23" ht="15" customHeight="1">
      <c r="A11" s="61">
        <v>1</v>
      </c>
      <c r="B11" s="64"/>
      <c r="C11" s="66" t="s">
        <v>63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  <c r="O11" s="69" t="s">
        <v>49</v>
      </c>
      <c r="P11" s="70"/>
      <c r="Q11" s="71"/>
      <c r="R11" s="4"/>
      <c r="S11" s="2"/>
      <c r="T11" s="2"/>
      <c r="U11" s="2"/>
      <c r="V11" s="2"/>
      <c r="W11" s="2"/>
    </row>
    <row r="12" spans="1:23" ht="18" customHeight="1">
      <c r="A12" s="62"/>
      <c r="B12" s="65"/>
      <c r="C12" s="72" t="s">
        <v>67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  <c r="O12" s="75" t="s">
        <v>41</v>
      </c>
      <c r="P12" s="76"/>
      <c r="Q12" s="77"/>
      <c r="R12" s="4"/>
      <c r="S12" s="2"/>
      <c r="T12" s="2"/>
      <c r="U12" s="2"/>
      <c r="V12" s="2"/>
      <c r="W12" s="2"/>
    </row>
    <row r="13" spans="1:23" ht="15" customHeight="1">
      <c r="A13" s="63"/>
      <c r="B13" s="5">
        <f>IF(B11=0,0,TEXT(WEEKDAY(B11),"AAA"))</f>
        <v>0</v>
      </c>
      <c r="C13" s="78" t="s">
        <v>50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  <c r="O13" s="81"/>
      <c r="P13" s="82"/>
      <c r="Q13" s="83"/>
      <c r="R13" s="4"/>
      <c r="S13" s="2"/>
      <c r="T13" s="2"/>
      <c r="U13" s="2"/>
      <c r="V13" s="2"/>
      <c r="W13" s="2"/>
    </row>
    <row r="14" spans="1:23" ht="15" customHeight="1">
      <c r="A14" s="84">
        <v>2</v>
      </c>
      <c r="B14" s="64"/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7"/>
      <c r="O14" s="88"/>
      <c r="P14" s="89"/>
      <c r="Q14" s="90"/>
      <c r="R14" s="4"/>
      <c r="S14" s="2"/>
      <c r="T14" s="2"/>
      <c r="U14" s="2"/>
      <c r="V14" s="2"/>
      <c r="W14" s="2"/>
    </row>
    <row r="15" spans="1:23" ht="18" customHeight="1">
      <c r="A15" s="62"/>
      <c r="B15" s="65"/>
      <c r="C15" s="72" t="s">
        <v>42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75"/>
      <c r="P15" s="76"/>
      <c r="Q15" s="77"/>
      <c r="R15" s="4"/>
      <c r="S15" s="2"/>
      <c r="T15" s="2"/>
      <c r="U15" s="2"/>
      <c r="V15" s="2"/>
      <c r="W15" s="2"/>
    </row>
    <row r="16" spans="1:23" ht="15" customHeight="1">
      <c r="A16" s="63"/>
      <c r="B16" s="5">
        <f>IF(B14=0,0,TEXT(WEEKDAY(B14),"AAA"))</f>
        <v>0</v>
      </c>
      <c r="C16" s="78" t="s">
        <v>43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80"/>
      <c r="O16" s="81"/>
      <c r="P16" s="82"/>
      <c r="Q16" s="83"/>
      <c r="R16" s="4"/>
      <c r="S16" s="2"/>
      <c r="T16" s="2"/>
      <c r="U16" s="2"/>
      <c r="V16" s="2"/>
      <c r="W16" s="2"/>
    </row>
    <row r="17" spans="1:23" ht="15" customHeight="1">
      <c r="A17" s="84"/>
      <c r="B17" s="64"/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7"/>
      <c r="O17" s="88"/>
      <c r="P17" s="89"/>
      <c r="Q17" s="90"/>
      <c r="R17" s="4"/>
      <c r="S17" s="2"/>
      <c r="T17" s="2"/>
      <c r="U17" s="2"/>
      <c r="V17" s="2"/>
      <c r="W17" s="2"/>
    </row>
    <row r="18" spans="1:23" ht="18" customHeight="1">
      <c r="A18" s="62"/>
      <c r="B18" s="65"/>
      <c r="C18" s="72" t="s">
        <v>44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4"/>
      <c r="O18" s="75" t="s">
        <v>27</v>
      </c>
      <c r="P18" s="76"/>
      <c r="Q18" s="77"/>
      <c r="R18" s="4"/>
      <c r="S18" s="2"/>
      <c r="T18" s="2"/>
      <c r="U18" s="2"/>
      <c r="V18" s="2"/>
      <c r="W18" s="2"/>
    </row>
    <row r="19" spans="1:23" ht="15" customHeight="1">
      <c r="A19" s="63"/>
      <c r="B19" s="5">
        <f t="shared" ref="B19" si="0">IF(B17=0,0,TEXT(WEEKDAY(B17),"AAA"))</f>
        <v>0</v>
      </c>
      <c r="C19" s="78" t="s">
        <v>45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  <c r="O19" s="81"/>
      <c r="P19" s="82"/>
      <c r="Q19" s="83"/>
      <c r="R19" s="4"/>
      <c r="S19" s="2"/>
      <c r="T19" s="2"/>
      <c r="U19" s="2"/>
      <c r="V19" s="2"/>
      <c r="W19" s="2"/>
    </row>
    <row r="20" spans="1:23" ht="15" customHeight="1">
      <c r="A20" s="84"/>
      <c r="B20" s="64"/>
      <c r="C20" s="85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7"/>
      <c r="O20" s="88"/>
      <c r="P20" s="89"/>
      <c r="Q20" s="90"/>
      <c r="R20" s="4"/>
      <c r="S20" s="2"/>
      <c r="T20" s="2"/>
      <c r="U20" s="2"/>
      <c r="V20" s="2"/>
      <c r="W20" s="2"/>
    </row>
    <row r="21" spans="1:23" ht="18" customHeight="1">
      <c r="A21" s="62"/>
      <c r="B21" s="65"/>
      <c r="C21" s="72" t="s">
        <v>46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  <c r="O21" s="75" t="s">
        <v>25</v>
      </c>
      <c r="P21" s="76"/>
      <c r="Q21" s="77"/>
      <c r="R21" s="4"/>
      <c r="S21" s="2"/>
      <c r="T21" s="2"/>
      <c r="U21" s="2"/>
      <c r="V21" s="2"/>
      <c r="W21" s="2"/>
    </row>
    <row r="22" spans="1:23" ht="15" customHeight="1">
      <c r="A22" s="63"/>
      <c r="B22" s="5">
        <f t="shared" ref="B22" si="1">IF(B20=0,0,TEXT(WEEKDAY(B20),"AAA"))</f>
        <v>0</v>
      </c>
      <c r="C22" s="78" t="s">
        <v>47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80"/>
      <c r="O22" s="81"/>
      <c r="P22" s="82"/>
      <c r="Q22" s="83"/>
      <c r="R22" s="4"/>
      <c r="S22" s="2"/>
      <c r="T22" s="2"/>
      <c r="U22" s="2"/>
      <c r="V22" s="2"/>
      <c r="W22" s="2"/>
    </row>
    <row r="23" spans="1:23" ht="15" customHeight="1">
      <c r="A23" s="84">
        <v>3</v>
      </c>
      <c r="B23" s="64"/>
      <c r="C23" s="85" t="s">
        <v>62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7"/>
      <c r="O23" s="88"/>
      <c r="P23" s="89"/>
      <c r="Q23" s="90"/>
      <c r="R23" s="4"/>
      <c r="S23" s="2"/>
      <c r="T23" s="2"/>
      <c r="U23" s="2"/>
      <c r="V23" s="2"/>
      <c r="W23" s="2"/>
    </row>
    <row r="24" spans="1:23" ht="18" customHeight="1">
      <c r="A24" s="62"/>
      <c r="B24" s="65"/>
      <c r="C24" s="72" t="s">
        <v>73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4"/>
      <c r="O24" s="75" t="s">
        <v>49</v>
      </c>
      <c r="P24" s="76"/>
      <c r="Q24" s="77"/>
      <c r="R24" s="4"/>
      <c r="S24" s="2"/>
      <c r="T24" s="2"/>
      <c r="U24" s="2"/>
      <c r="V24" s="2"/>
      <c r="W24" s="2"/>
    </row>
    <row r="25" spans="1:23" ht="15" customHeight="1">
      <c r="A25" s="63"/>
      <c r="B25" s="5">
        <f t="shared" ref="B25" si="2">IF(B23=0,0,TEXT(WEEKDAY(B23),"AAA"))</f>
        <v>0</v>
      </c>
      <c r="C25" s="78" t="s">
        <v>48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81"/>
      <c r="P25" s="82"/>
      <c r="Q25" s="83"/>
      <c r="R25" s="4"/>
      <c r="S25" s="2"/>
      <c r="T25" s="2"/>
      <c r="U25" s="2"/>
      <c r="V25" s="2"/>
      <c r="W25" s="2"/>
    </row>
    <row r="26" spans="1:23" ht="15" customHeight="1">
      <c r="A26" s="84"/>
      <c r="B26" s="64"/>
      <c r="C26" s="85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7"/>
      <c r="O26" s="88"/>
      <c r="P26" s="89"/>
      <c r="Q26" s="90"/>
      <c r="R26" s="4"/>
      <c r="S26" s="2"/>
      <c r="T26" s="2"/>
      <c r="U26" s="2"/>
      <c r="V26" s="2"/>
      <c r="W26" s="2"/>
    </row>
    <row r="27" spans="1:23" ht="18" customHeight="1">
      <c r="A27" s="62"/>
      <c r="B27" s="65"/>
      <c r="C27" s="72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  <c r="O27" s="75"/>
      <c r="P27" s="76"/>
      <c r="Q27" s="77"/>
      <c r="R27" s="4"/>
      <c r="S27" s="2"/>
      <c r="T27" s="2"/>
      <c r="U27" s="2"/>
      <c r="V27" s="2"/>
      <c r="W27" s="2"/>
    </row>
    <row r="28" spans="1:23" ht="15" customHeight="1">
      <c r="A28" s="63"/>
      <c r="B28" s="5">
        <f t="shared" ref="B28" si="3">IF(B26=0,0,TEXT(WEEKDAY(B26),"AAA"))</f>
        <v>0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80"/>
      <c r="O28" s="81"/>
      <c r="P28" s="82"/>
      <c r="Q28" s="83"/>
      <c r="R28" s="4"/>
      <c r="S28" s="2"/>
      <c r="T28" s="2"/>
      <c r="U28" s="2"/>
      <c r="V28" s="2"/>
      <c r="W28" s="2"/>
    </row>
    <row r="29" spans="1:23" ht="15" customHeight="1">
      <c r="A29" s="84"/>
      <c r="B29" s="64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7"/>
      <c r="O29" s="88"/>
      <c r="P29" s="89"/>
      <c r="Q29" s="90"/>
      <c r="R29" s="4"/>
      <c r="S29" s="2"/>
      <c r="T29" s="2"/>
      <c r="U29" s="2"/>
      <c r="V29" s="2"/>
      <c r="W29" s="2"/>
    </row>
    <row r="30" spans="1:23" ht="18" customHeight="1">
      <c r="A30" s="62"/>
      <c r="B30" s="65"/>
      <c r="C30" s="72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4"/>
      <c r="O30" s="75"/>
      <c r="P30" s="76"/>
      <c r="Q30" s="77"/>
      <c r="R30" s="4"/>
      <c r="S30" s="2"/>
      <c r="T30" s="2"/>
      <c r="U30" s="2"/>
      <c r="V30" s="2"/>
      <c r="W30" s="2"/>
    </row>
    <row r="31" spans="1:23" ht="15" customHeight="1">
      <c r="A31" s="63"/>
      <c r="B31" s="5">
        <f t="shared" ref="B31" si="4">IF(B29=0,0,TEXT(WEEKDAY(B29),"AAA"))</f>
        <v>0</v>
      </c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80"/>
      <c r="O31" s="81"/>
      <c r="P31" s="82"/>
      <c r="Q31" s="83"/>
      <c r="R31" s="4"/>
      <c r="S31" s="2"/>
      <c r="T31" s="2"/>
      <c r="U31" s="2"/>
      <c r="V31" s="2"/>
      <c r="W31" s="2"/>
    </row>
    <row r="32" spans="1:23" ht="15" customHeight="1">
      <c r="A32" s="84"/>
      <c r="B32" s="64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7"/>
      <c r="O32" s="88"/>
      <c r="P32" s="89"/>
      <c r="Q32" s="90"/>
      <c r="R32" s="4"/>
      <c r="S32" s="2"/>
      <c r="T32" s="2"/>
      <c r="U32" s="2"/>
      <c r="V32" s="2"/>
      <c r="W32" s="2"/>
    </row>
    <row r="33" spans="1:23" ht="15" customHeight="1">
      <c r="A33" s="62"/>
      <c r="B33" s="65"/>
      <c r="C33" s="7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4"/>
      <c r="O33" s="75"/>
      <c r="P33" s="76"/>
      <c r="Q33" s="77"/>
      <c r="R33" s="4"/>
      <c r="S33" s="2"/>
      <c r="T33" s="2"/>
      <c r="U33" s="2"/>
      <c r="V33" s="2"/>
      <c r="W33" s="2"/>
    </row>
    <row r="34" spans="1:23" ht="15" customHeight="1">
      <c r="A34" s="63"/>
      <c r="B34" s="5">
        <f t="shared" ref="B34" si="5">IF(B32=0,0,TEXT(WEEKDAY(B32),"AAA"))</f>
        <v>0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0"/>
      <c r="O34" s="81"/>
      <c r="P34" s="82"/>
      <c r="Q34" s="83"/>
      <c r="R34" s="4"/>
      <c r="S34" s="2"/>
      <c r="T34" s="2"/>
      <c r="U34" s="2"/>
      <c r="V34" s="2"/>
      <c r="W34" s="2"/>
    </row>
    <row r="35" spans="1:23" ht="15" customHeight="1">
      <c r="A35" s="84"/>
      <c r="B35" s="64"/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7"/>
      <c r="O35" s="88"/>
      <c r="P35" s="89"/>
      <c r="Q35" s="90"/>
      <c r="R35" s="4"/>
      <c r="S35" s="2"/>
      <c r="T35" s="2"/>
      <c r="U35" s="2"/>
      <c r="V35" s="2"/>
      <c r="W35" s="2"/>
    </row>
    <row r="36" spans="1:23" ht="18" customHeight="1">
      <c r="A36" s="62"/>
      <c r="B36" s="65"/>
      <c r="C36" s="72" t="s">
        <v>6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  <c r="O36" s="75"/>
      <c r="P36" s="76"/>
      <c r="Q36" s="77"/>
      <c r="R36" s="4"/>
      <c r="S36" s="2"/>
      <c r="T36" s="2"/>
      <c r="U36" s="2"/>
      <c r="V36" s="2"/>
      <c r="W36" s="2"/>
    </row>
    <row r="37" spans="1:23" ht="15" customHeight="1">
      <c r="A37" s="102"/>
      <c r="B37" s="6">
        <f t="shared" ref="B37" si="6">IF(B35=0,0,TEXT(WEEKDAY(B35),"AAA"))</f>
        <v>0</v>
      </c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5"/>
      <c r="O37" s="106"/>
      <c r="P37" s="107"/>
      <c r="Q37" s="108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3"/>
      <c r="R38" s="4"/>
      <c r="S38" s="2"/>
      <c r="T38" s="2"/>
      <c r="U38" s="2"/>
      <c r="V38" s="2"/>
      <c r="W38" s="2"/>
    </row>
    <row r="39" spans="1:23" ht="14.25" customHeight="1">
      <c r="A39" s="21"/>
      <c r="B39" s="94" t="s">
        <v>61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  <c r="R39" s="4"/>
      <c r="S39" s="2"/>
      <c r="T39" s="2"/>
      <c r="U39" s="2"/>
      <c r="V39" s="2"/>
      <c r="W39" s="2"/>
    </row>
    <row r="40" spans="1:23" ht="14.25" customHeight="1">
      <c r="A40" s="22"/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9"/>
      <c r="R40" s="4"/>
      <c r="S40" s="2"/>
      <c r="T40" s="2"/>
      <c r="U40" s="2"/>
      <c r="V40" s="2"/>
      <c r="W40" s="2"/>
    </row>
    <row r="41" spans="1:23" ht="12" customHeight="1">
      <c r="A41" s="100" t="s">
        <v>14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A11:A13"/>
    <mergeCell ref="B11:B12"/>
    <mergeCell ref="C11:N11"/>
    <mergeCell ref="O11:Q11"/>
    <mergeCell ref="C12:N12"/>
    <mergeCell ref="O12:Q12"/>
    <mergeCell ref="C13:N13"/>
    <mergeCell ref="O13:Q13"/>
    <mergeCell ref="A9:B9"/>
    <mergeCell ref="C9:E9"/>
    <mergeCell ref="G9:H9"/>
    <mergeCell ref="I9:Q9"/>
    <mergeCell ref="C10:N10"/>
    <mergeCell ref="O10:Q10"/>
    <mergeCell ref="N4:Q4"/>
    <mergeCell ref="B4:M5"/>
    <mergeCell ref="A8:B8"/>
    <mergeCell ref="C8:J8"/>
    <mergeCell ref="K8:P8"/>
    <mergeCell ref="N5:Q5"/>
    <mergeCell ref="B6:M6"/>
    <mergeCell ref="N6:Q6"/>
    <mergeCell ref="B7:M7"/>
    <mergeCell ref="N7:Q7"/>
    <mergeCell ref="F1:L2"/>
    <mergeCell ref="O1:O2"/>
    <mergeCell ref="P1:Q2"/>
    <mergeCell ref="A3:G3"/>
    <mergeCell ref="S3:W3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27" t="s">
        <v>7</v>
      </c>
      <c r="G1" s="27"/>
      <c r="H1" s="27"/>
      <c r="I1" s="27"/>
      <c r="J1" s="27"/>
      <c r="K1" s="27"/>
      <c r="L1" s="27"/>
      <c r="M1" s="11"/>
      <c r="N1" s="11"/>
      <c r="O1" s="28" t="s">
        <v>2</v>
      </c>
      <c r="P1" s="30"/>
      <c r="Q1" s="30"/>
    </row>
    <row r="2" spans="1:23" ht="13.5" customHeight="1">
      <c r="A2" s="12"/>
      <c r="B2" s="12"/>
      <c r="C2" s="12"/>
      <c r="D2" s="12"/>
      <c r="E2" s="12"/>
      <c r="F2" s="27"/>
      <c r="G2" s="27"/>
      <c r="H2" s="27"/>
      <c r="I2" s="27"/>
      <c r="J2" s="27"/>
      <c r="K2" s="27"/>
      <c r="L2" s="27"/>
      <c r="M2" s="13"/>
      <c r="N2" s="23"/>
      <c r="O2" s="29"/>
      <c r="P2" s="31"/>
      <c r="Q2" s="31"/>
    </row>
    <row r="3" spans="1:23" ht="32.25" customHeight="1">
      <c r="A3" s="32" t="s">
        <v>69</v>
      </c>
      <c r="B3" s="33"/>
      <c r="C3" s="33"/>
      <c r="D3" s="33"/>
      <c r="E3" s="34"/>
      <c r="F3" s="34"/>
      <c r="G3" s="34"/>
      <c r="H3" s="14" t="s">
        <v>0</v>
      </c>
      <c r="I3" s="16"/>
      <c r="J3" s="16"/>
      <c r="K3" s="16"/>
      <c r="L3" s="16"/>
      <c r="S3" s="37"/>
      <c r="T3" s="38"/>
      <c r="U3" s="38"/>
      <c r="V3" s="38"/>
      <c r="W3" s="38"/>
    </row>
    <row r="4" spans="1:23" ht="17.25" customHeight="1">
      <c r="A4" s="1" t="s">
        <v>5</v>
      </c>
      <c r="B4" s="35" t="str">
        <f>+C9</f>
        <v>漁村から発見するＳＤＧｓ・伊勢神宮と奈良・京都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42" t="s">
        <v>13</v>
      </c>
      <c r="O4" s="42"/>
      <c r="P4" s="42"/>
      <c r="Q4" s="42"/>
    </row>
    <row r="5" spans="1:23" ht="14.25" customHeight="1">
      <c r="A5" s="15" t="s">
        <v>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9" t="s">
        <v>8</v>
      </c>
      <c r="O5" s="39"/>
      <c r="P5" s="39"/>
      <c r="Q5" s="39"/>
      <c r="S5" s="26"/>
      <c r="T5" s="26"/>
      <c r="U5" s="26"/>
      <c r="V5" s="26"/>
      <c r="W5" s="26"/>
    </row>
    <row r="6" spans="1:23" ht="13.5" customHeight="1">
      <c r="A6" s="10"/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39" t="s">
        <v>9</v>
      </c>
      <c r="O6" s="39"/>
      <c r="P6" s="39"/>
      <c r="Q6" s="39"/>
      <c r="S6" s="17"/>
    </row>
    <row r="7" spans="1:23" ht="13.5" customHeight="1">
      <c r="A7" s="18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39" t="s">
        <v>70</v>
      </c>
      <c r="O7" s="39"/>
      <c r="P7" s="39"/>
      <c r="Q7" s="39"/>
    </row>
    <row r="8" spans="1:23" ht="16.5" customHeight="1">
      <c r="A8" s="43" t="s">
        <v>11</v>
      </c>
      <c r="B8" s="44"/>
      <c r="C8" s="45" t="s">
        <v>17</v>
      </c>
      <c r="D8" s="46"/>
      <c r="E8" s="46"/>
      <c r="F8" s="46"/>
      <c r="G8" s="46"/>
      <c r="H8" s="46"/>
      <c r="I8" s="46"/>
      <c r="J8" s="46"/>
      <c r="K8" s="47" t="s">
        <v>40</v>
      </c>
      <c r="L8" s="48"/>
      <c r="M8" s="48"/>
      <c r="N8" s="48"/>
      <c r="O8" s="48"/>
      <c r="P8" s="48"/>
      <c r="Q8" s="8"/>
      <c r="V8" s="2"/>
      <c r="W8" s="2"/>
    </row>
    <row r="9" spans="1:23" ht="19.5" customHeight="1">
      <c r="A9" s="43" t="s">
        <v>12</v>
      </c>
      <c r="B9" s="44"/>
      <c r="C9" s="49" t="s">
        <v>65</v>
      </c>
      <c r="D9" s="50"/>
      <c r="E9" s="50"/>
      <c r="F9" s="7"/>
      <c r="G9" s="51" t="s">
        <v>10</v>
      </c>
      <c r="H9" s="52"/>
      <c r="I9" s="53" t="s">
        <v>18</v>
      </c>
      <c r="J9" s="54"/>
      <c r="K9" s="54"/>
      <c r="L9" s="54"/>
      <c r="M9" s="54"/>
      <c r="N9" s="54"/>
      <c r="O9" s="54"/>
      <c r="P9" s="54"/>
      <c r="Q9" s="54"/>
      <c r="V9" s="2"/>
      <c r="W9" s="2"/>
    </row>
    <row r="10" spans="1:23" ht="17.25">
      <c r="A10" s="19" t="s">
        <v>3</v>
      </c>
      <c r="B10" s="20" t="s">
        <v>4</v>
      </c>
      <c r="C10" s="55" t="s">
        <v>16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/>
      <c r="O10" s="58" t="s">
        <v>15</v>
      </c>
      <c r="P10" s="59"/>
      <c r="Q10" s="60"/>
      <c r="R10" s="4"/>
      <c r="S10" s="3"/>
      <c r="T10" s="3"/>
      <c r="U10" s="3"/>
      <c r="V10" s="2"/>
      <c r="W10" s="2"/>
    </row>
    <row r="11" spans="1:23" ht="15" customHeight="1">
      <c r="A11" s="61">
        <v>1</v>
      </c>
      <c r="B11" s="64"/>
      <c r="C11" s="66" t="s">
        <v>57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  <c r="O11" s="69"/>
      <c r="P11" s="70"/>
      <c r="Q11" s="71"/>
      <c r="R11" s="4"/>
      <c r="S11" s="2"/>
      <c r="T11" s="2"/>
      <c r="U11" s="2"/>
      <c r="V11" s="2"/>
      <c r="W11" s="2"/>
    </row>
    <row r="12" spans="1:23" ht="18" customHeight="1">
      <c r="A12" s="62"/>
      <c r="B12" s="65"/>
      <c r="C12" s="72" t="s">
        <v>52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  <c r="O12" s="75" t="s">
        <v>58</v>
      </c>
      <c r="P12" s="76"/>
      <c r="Q12" s="77"/>
      <c r="R12" s="4"/>
      <c r="S12" s="2"/>
      <c r="T12" s="2"/>
      <c r="U12" s="2"/>
      <c r="V12" s="2"/>
      <c r="W12" s="2"/>
    </row>
    <row r="13" spans="1:23" ht="15" customHeight="1">
      <c r="A13" s="63"/>
      <c r="B13" s="5">
        <f>IF(B11=0,0,TEXT(WEEKDAY(B11),"AAA"))</f>
        <v>0</v>
      </c>
      <c r="C13" s="78" t="s">
        <v>53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  <c r="O13" s="81"/>
      <c r="P13" s="82"/>
      <c r="Q13" s="83"/>
      <c r="R13" s="4"/>
      <c r="S13" s="2"/>
      <c r="T13" s="2"/>
      <c r="U13" s="2"/>
      <c r="V13" s="2"/>
      <c r="W13" s="2"/>
    </row>
    <row r="14" spans="1:23" ht="15" customHeight="1">
      <c r="A14" s="84"/>
      <c r="B14" s="64"/>
      <c r="C14" s="85" t="s">
        <v>56</v>
      </c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7"/>
      <c r="O14" s="88"/>
      <c r="P14" s="89"/>
      <c r="Q14" s="90"/>
      <c r="R14" s="4"/>
      <c r="S14" s="2"/>
      <c r="T14" s="2"/>
      <c r="U14" s="2"/>
      <c r="V14" s="2"/>
      <c r="W14" s="2"/>
    </row>
    <row r="15" spans="1:23" ht="18" customHeight="1">
      <c r="A15" s="62"/>
      <c r="B15" s="65"/>
      <c r="C15" s="72" t="s">
        <v>54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75" t="s">
        <v>51</v>
      </c>
      <c r="P15" s="76"/>
      <c r="Q15" s="77"/>
      <c r="R15" s="4"/>
      <c r="S15" s="2"/>
      <c r="T15" s="2"/>
      <c r="U15" s="2"/>
      <c r="V15" s="2"/>
      <c r="W15" s="2"/>
    </row>
    <row r="16" spans="1:23" ht="15" customHeight="1">
      <c r="A16" s="63"/>
      <c r="B16" s="5">
        <f>IF(B14=0,0,TEXT(WEEKDAY(B14),"AAA"))</f>
        <v>0</v>
      </c>
      <c r="C16" s="78" t="s">
        <v>55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80"/>
      <c r="O16" s="81"/>
      <c r="P16" s="82"/>
      <c r="Q16" s="83"/>
      <c r="R16" s="4"/>
      <c r="S16" s="2"/>
      <c r="T16" s="2"/>
      <c r="U16" s="2"/>
      <c r="V16" s="2"/>
      <c r="W16" s="2"/>
    </row>
    <row r="17" spans="1:23" ht="15" customHeight="1">
      <c r="A17" s="84">
        <v>2</v>
      </c>
      <c r="B17" s="64"/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7"/>
      <c r="O17" s="88"/>
      <c r="P17" s="89"/>
      <c r="Q17" s="90"/>
      <c r="R17" s="4"/>
      <c r="S17" s="2"/>
      <c r="T17" s="2"/>
      <c r="U17" s="2"/>
      <c r="V17" s="2"/>
      <c r="W17" s="2"/>
    </row>
    <row r="18" spans="1:23" ht="18" customHeight="1">
      <c r="A18" s="62"/>
      <c r="B18" s="65"/>
      <c r="C18" s="72" t="s">
        <v>20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4"/>
      <c r="O18" s="75" t="s">
        <v>24</v>
      </c>
      <c r="P18" s="76"/>
      <c r="Q18" s="77"/>
      <c r="R18" s="4"/>
      <c r="S18" s="2"/>
      <c r="T18" s="2"/>
      <c r="U18" s="2"/>
      <c r="V18" s="2"/>
      <c r="W18" s="2"/>
    </row>
    <row r="19" spans="1:23" ht="15" customHeight="1">
      <c r="A19" s="63"/>
      <c r="B19" s="5">
        <f t="shared" ref="B19" si="0">IF(B17=0,0,TEXT(WEEKDAY(B17),"AAA"))</f>
        <v>0</v>
      </c>
      <c r="C19" s="78" t="s">
        <v>21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  <c r="O19" s="81"/>
      <c r="P19" s="82"/>
      <c r="Q19" s="83"/>
      <c r="R19" s="4"/>
      <c r="S19" s="2"/>
      <c r="T19" s="2"/>
      <c r="U19" s="2"/>
      <c r="V19" s="2"/>
      <c r="W19" s="2"/>
    </row>
    <row r="20" spans="1:23" ht="15" customHeight="1">
      <c r="A20" s="84"/>
      <c r="B20" s="64"/>
      <c r="C20" s="85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7"/>
      <c r="O20" s="88"/>
      <c r="P20" s="89"/>
      <c r="Q20" s="90"/>
      <c r="R20" s="4"/>
      <c r="S20" s="2"/>
      <c r="T20" s="2"/>
      <c r="U20" s="2"/>
      <c r="V20" s="2"/>
      <c r="W20" s="2"/>
    </row>
    <row r="21" spans="1:23" ht="18" customHeight="1">
      <c r="A21" s="62"/>
      <c r="B21" s="65"/>
      <c r="C21" s="72" t="s">
        <v>22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  <c r="O21" s="75" t="s">
        <v>28</v>
      </c>
      <c r="P21" s="76"/>
      <c r="Q21" s="77"/>
      <c r="R21" s="4"/>
      <c r="S21" s="2"/>
      <c r="T21" s="2"/>
      <c r="U21" s="2"/>
      <c r="V21" s="2"/>
      <c r="W21" s="2"/>
    </row>
    <row r="22" spans="1:23" ht="15" customHeight="1">
      <c r="A22" s="63"/>
      <c r="B22" s="5">
        <f t="shared" ref="B22" si="1">IF(B20=0,0,TEXT(WEEKDAY(B20),"AAA"))</f>
        <v>0</v>
      </c>
      <c r="C22" s="78" t="s">
        <v>23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80"/>
      <c r="O22" s="81"/>
      <c r="P22" s="82"/>
      <c r="Q22" s="83"/>
      <c r="R22" s="4"/>
      <c r="S22" s="2"/>
      <c r="T22" s="2"/>
      <c r="U22" s="2"/>
      <c r="V22" s="2"/>
      <c r="W22" s="2"/>
    </row>
    <row r="23" spans="1:23" ht="15" customHeight="1">
      <c r="A23" s="84">
        <v>3</v>
      </c>
      <c r="B23" s="64"/>
      <c r="C23" s="85" t="s">
        <v>60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7"/>
      <c r="O23" s="88"/>
      <c r="P23" s="89"/>
      <c r="Q23" s="90"/>
      <c r="R23" s="4"/>
      <c r="S23" s="2"/>
      <c r="T23" s="2"/>
      <c r="U23" s="2"/>
      <c r="V23" s="2"/>
      <c r="W23" s="2"/>
    </row>
    <row r="24" spans="1:23" ht="18" customHeight="1">
      <c r="A24" s="62"/>
      <c r="B24" s="65"/>
      <c r="C24" s="72" t="s">
        <v>74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4"/>
      <c r="O24" s="75" t="s">
        <v>39</v>
      </c>
      <c r="P24" s="76"/>
      <c r="Q24" s="77"/>
      <c r="R24" s="4"/>
      <c r="S24" s="2"/>
      <c r="T24" s="2"/>
      <c r="U24" s="2"/>
      <c r="V24" s="2"/>
      <c r="W24" s="2"/>
    </row>
    <row r="25" spans="1:23" ht="15" customHeight="1">
      <c r="A25" s="63"/>
      <c r="B25" s="5">
        <f t="shared" ref="B25" si="2">IF(B23=0,0,TEXT(WEEKDAY(B23),"AAA"))</f>
        <v>0</v>
      </c>
      <c r="C25" s="78" t="s">
        <v>59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81"/>
      <c r="P25" s="82"/>
      <c r="Q25" s="83"/>
      <c r="R25" s="4"/>
      <c r="S25" s="2"/>
      <c r="T25" s="2"/>
      <c r="U25" s="2"/>
      <c r="V25" s="2"/>
      <c r="W25" s="2"/>
    </row>
    <row r="26" spans="1:23" ht="15" customHeight="1">
      <c r="A26" s="84"/>
      <c r="B26" s="64"/>
      <c r="C26" s="85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7"/>
      <c r="O26" s="88"/>
      <c r="P26" s="89"/>
      <c r="Q26" s="90"/>
      <c r="R26" s="4"/>
      <c r="S26" s="2"/>
      <c r="T26" s="2"/>
      <c r="U26" s="2"/>
      <c r="V26" s="2"/>
      <c r="W26" s="2"/>
    </row>
    <row r="27" spans="1:23" ht="18" customHeight="1">
      <c r="A27" s="62"/>
      <c r="B27" s="65"/>
      <c r="C27" s="72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  <c r="O27" s="75"/>
      <c r="P27" s="76"/>
      <c r="Q27" s="77"/>
      <c r="R27" s="4"/>
      <c r="S27" s="2"/>
      <c r="T27" s="2"/>
      <c r="U27" s="2"/>
      <c r="V27" s="2"/>
      <c r="W27" s="2"/>
    </row>
    <row r="28" spans="1:23" ht="15" customHeight="1">
      <c r="A28" s="63"/>
      <c r="B28" s="5">
        <f t="shared" ref="B28" si="3">IF(B26=0,0,TEXT(WEEKDAY(B26),"AAA"))</f>
        <v>0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80"/>
      <c r="O28" s="81"/>
      <c r="P28" s="82"/>
      <c r="Q28" s="83"/>
      <c r="R28" s="4"/>
      <c r="S28" s="2"/>
      <c r="T28" s="2"/>
      <c r="U28" s="2"/>
      <c r="V28" s="2"/>
      <c r="W28" s="2"/>
    </row>
    <row r="29" spans="1:23" ht="15" customHeight="1">
      <c r="A29" s="84"/>
      <c r="B29" s="64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7"/>
      <c r="O29" s="88"/>
      <c r="P29" s="89"/>
      <c r="Q29" s="90"/>
      <c r="R29" s="4"/>
      <c r="S29" s="2"/>
      <c r="T29" s="2"/>
      <c r="U29" s="2"/>
      <c r="V29" s="2"/>
      <c r="W29" s="2"/>
    </row>
    <row r="30" spans="1:23" ht="18" customHeight="1">
      <c r="A30" s="62"/>
      <c r="B30" s="65"/>
      <c r="C30" s="72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4"/>
      <c r="O30" s="75"/>
      <c r="P30" s="76"/>
      <c r="Q30" s="77"/>
      <c r="R30" s="4"/>
      <c r="S30" s="2"/>
      <c r="T30" s="2"/>
      <c r="U30" s="2"/>
      <c r="V30" s="2"/>
      <c r="W30" s="2"/>
    </row>
    <row r="31" spans="1:23" ht="15" customHeight="1">
      <c r="A31" s="63"/>
      <c r="B31" s="5">
        <f t="shared" ref="B31" si="4">IF(B29=0,0,TEXT(WEEKDAY(B29),"AAA"))</f>
        <v>0</v>
      </c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80"/>
      <c r="O31" s="81"/>
      <c r="P31" s="82"/>
      <c r="Q31" s="83"/>
      <c r="R31" s="4"/>
      <c r="S31" s="2"/>
      <c r="T31" s="2"/>
      <c r="U31" s="2"/>
      <c r="V31" s="2"/>
      <c r="W31" s="2"/>
    </row>
    <row r="32" spans="1:23" ht="15" customHeight="1">
      <c r="A32" s="84"/>
      <c r="B32" s="64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7"/>
      <c r="O32" s="88"/>
      <c r="P32" s="89"/>
      <c r="Q32" s="90"/>
      <c r="R32" s="4"/>
      <c r="S32" s="2"/>
      <c r="T32" s="2"/>
      <c r="U32" s="2"/>
      <c r="V32" s="2"/>
      <c r="W32" s="2"/>
    </row>
    <row r="33" spans="1:23" ht="15" customHeight="1">
      <c r="A33" s="62"/>
      <c r="B33" s="65"/>
      <c r="C33" s="7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4"/>
      <c r="O33" s="75"/>
      <c r="P33" s="76"/>
      <c r="Q33" s="77"/>
      <c r="R33" s="4"/>
      <c r="S33" s="2"/>
      <c r="T33" s="2"/>
      <c r="U33" s="2"/>
      <c r="V33" s="2"/>
      <c r="W33" s="2"/>
    </row>
    <row r="34" spans="1:23" ht="15" customHeight="1">
      <c r="A34" s="63"/>
      <c r="B34" s="5">
        <f t="shared" ref="B34" si="5">IF(B32=0,0,TEXT(WEEKDAY(B32),"AAA"))</f>
        <v>0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0"/>
      <c r="O34" s="81"/>
      <c r="P34" s="82"/>
      <c r="Q34" s="83"/>
      <c r="R34" s="4"/>
      <c r="S34" s="2"/>
      <c r="T34" s="2"/>
      <c r="U34" s="2"/>
      <c r="V34" s="2"/>
      <c r="W34" s="2"/>
    </row>
    <row r="35" spans="1:23" ht="15" customHeight="1">
      <c r="A35" s="84"/>
      <c r="B35" s="64"/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7"/>
      <c r="O35" s="88"/>
      <c r="P35" s="89"/>
      <c r="Q35" s="90"/>
      <c r="R35" s="4"/>
      <c r="S35" s="2"/>
      <c r="T35" s="2"/>
      <c r="U35" s="2"/>
      <c r="V35" s="2"/>
      <c r="W35" s="2"/>
    </row>
    <row r="36" spans="1:23" ht="18" customHeight="1">
      <c r="A36" s="62"/>
      <c r="B36" s="65"/>
      <c r="C36" s="72" t="s">
        <v>6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  <c r="O36" s="75"/>
      <c r="P36" s="76"/>
      <c r="Q36" s="77"/>
      <c r="R36" s="4"/>
      <c r="S36" s="2"/>
      <c r="T36" s="2"/>
      <c r="U36" s="2"/>
      <c r="V36" s="2"/>
      <c r="W36" s="2"/>
    </row>
    <row r="37" spans="1:23" ht="15" customHeight="1">
      <c r="A37" s="102"/>
      <c r="B37" s="6">
        <f t="shared" ref="B37" si="6">IF(B35=0,0,TEXT(WEEKDAY(B35),"AAA"))</f>
        <v>0</v>
      </c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5"/>
      <c r="O37" s="106"/>
      <c r="P37" s="107"/>
      <c r="Q37" s="108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3"/>
      <c r="R38" s="4"/>
      <c r="S38" s="2"/>
      <c r="T38" s="2"/>
      <c r="U38" s="2"/>
      <c r="V38" s="2"/>
      <c r="W38" s="2"/>
    </row>
    <row r="39" spans="1:23" ht="14.25" customHeight="1">
      <c r="A39" s="21"/>
      <c r="B39" s="94" t="s">
        <v>61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  <c r="R39" s="4"/>
      <c r="S39" s="2"/>
      <c r="T39" s="2"/>
      <c r="U39" s="2"/>
      <c r="V39" s="2"/>
      <c r="W39" s="2"/>
    </row>
    <row r="40" spans="1:23" ht="14.25" customHeight="1">
      <c r="A40" s="22"/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9"/>
      <c r="R40" s="4"/>
      <c r="S40" s="2"/>
      <c r="T40" s="2"/>
      <c r="U40" s="2"/>
      <c r="V40" s="2"/>
      <c r="W40" s="2"/>
    </row>
    <row r="41" spans="1:23" ht="12" customHeight="1">
      <c r="A41" s="100" t="s">
        <v>14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A11:A13"/>
    <mergeCell ref="B11:B12"/>
    <mergeCell ref="C11:N11"/>
    <mergeCell ref="O11:Q11"/>
    <mergeCell ref="C12:N12"/>
    <mergeCell ref="O12:Q12"/>
    <mergeCell ref="C13:N13"/>
    <mergeCell ref="O13:Q13"/>
    <mergeCell ref="A9:B9"/>
    <mergeCell ref="C9:E9"/>
    <mergeCell ref="G9:H9"/>
    <mergeCell ref="I9:Q9"/>
    <mergeCell ref="C10:N10"/>
    <mergeCell ref="O10:Q10"/>
    <mergeCell ref="N4:Q4"/>
    <mergeCell ref="B4:M5"/>
    <mergeCell ref="A8:B8"/>
    <mergeCell ref="C8:J8"/>
    <mergeCell ref="K8:P8"/>
    <mergeCell ref="N5:Q5"/>
    <mergeCell ref="B6:M6"/>
    <mergeCell ref="N6:Q6"/>
    <mergeCell ref="B7:M7"/>
    <mergeCell ref="N7:Q7"/>
    <mergeCell ref="F1:L2"/>
    <mergeCell ref="O1:O2"/>
    <mergeCell ref="P1:Q2"/>
    <mergeCell ref="A3:G3"/>
    <mergeCell ref="S3:W3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旅程表(TKO1)</vt:lpstr>
      <vt:lpstr>旅程表(TKO２)</vt:lpstr>
      <vt:lpstr>旅程表(TKO３)</vt:lpstr>
      <vt:lpstr>'旅程表(TKO1)'!Print_Area</vt:lpstr>
      <vt:lpstr>'旅程表(TKO２)'!Print_Area</vt:lpstr>
      <vt:lpstr>'旅程表(TKO３)'!Print_Area</vt:lpstr>
    </vt:vector>
  </TitlesOfParts>
  <Company>三交旅行株式会社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三交旅行株式会社</dc:creator>
  <cp:lastModifiedBy>Tamaki</cp:lastModifiedBy>
  <cp:lastPrinted>2021-06-01T06:18:39Z</cp:lastPrinted>
  <dcterms:created xsi:type="dcterms:W3CDTF">2004-02-16T03:25:58Z</dcterms:created>
  <dcterms:modified xsi:type="dcterms:W3CDTF">2022-04-25T07:27:37Z</dcterms:modified>
</cp:coreProperties>
</file>